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defaultThemeVersion="202300"/>
  <mc:AlternateContent xmlns:mc="http://schemas.openxmlformats.org/markup-compatibility/2006">
    <mc:Choice Requires="x15">
      <x15ac:absPath xmlns:x15ac="http://schemas.microsoft.com/office/spreadsheetml/2010/11/ac" url="/Users/bethhaas/Library/Mobile Documents/com~apple~CloudDocs/Research/DNA activity paper/"/>
    </mc:Choice>
  </mc:AlternateContent>
  <xr:revisionPtr revIDLastSave="0" documentId="13_ncr:1_{C373A849-614B-844A-9474-3097FAB8AE57}" xr6:coauthVersionLast="47" xr6:coauthVersionMax="47" xr10:uidLastSave="{00000000-0000-0000-0000-000000000000}"/>
  <bookViews>
    <workbookView xWindow="0" yWindow="500" windowWidth="28800" windowHeight="16420" xr2:uid="{C32A1B44-4C38-F04A-9731-34BD0827FE51}"/>
  </bookViews>
  <sheets>
    <sheet name="Read Me" sheetId="3" r:id="rId1"/>
    <sheet name="Sequences" sheetId="1" r:id="rId2"/>
    <sheet name="Messages" sheetId="4" r:id="rId3"/>
    <sheet name="Lookup Tables" sheetId="2" r:id="rId4"/>
  </sheets>
  <definedNames>
    <definedName name="_xlnm.Print_Titles" localSheetId="1">Sequences!$A:$A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79" i="1" l="1"/>
  <c r="BH79" i="1"/>
  <c r="BE79" i="1"/>
  <c r="BB79" i="1"/>
  <c r="AY79" i="1"/>
  <c r="AV79" i="1"/>
  <c r="AS79" i="1"/>
  <c r="AP79" i="1"/>
  <c r="AM79" i="1"/>
  <c r="AJ79" i="1"/>
  <c r="AG79" i="1"/>
  <c r="AD79" i="1"/>
  <c r="AA79" i="1"/>
  <c r="X79" i="1"/>
  <c r="U79" i="1"/>
  <c r="R79" i="1"/>
  <c r="O79" i="1"/>
  <c r="L79" i="1"/>
  <c r="I79" i="1"/>
  <c r="F79" i="1"/>
  <c r="C79" i="1"/>
  <c r="BK71" i="1"/>
  <c r="BH71" i="1"/>
  <c r="BE71" i="1"/>
  <c r="BB71" i="1"/>
  <c r="AY71" i="1"/>
  <c r="AV71" i="1"/>
  <c r="AS71" i="1"/>
  <c r="AP71" i="1"/>
  <c r="AM71" i="1"/>
  <c r="AJ71" i="1"/>
  <c r="AG71" i="1"/>
  <c r="AD71" i="1"/>
  <c r="AA71" i="1"/>
  <c r="X71" i="1"/>
  <c r="U71" i="1"/>
  <c r="R71" i="1"/>
  <c r="O71" i="1"/>
  <c r="L71" i="1"/>
  <c r="I71" i="1"/>
  <c r="F71" i="1"/>
  <c r="C71" i="1"/>
  <c r="BK62" i="1"/>
  <c r="BH62" i="1"/>
  <c r="BE62" i="1"/>
  <c r="BB62" i="1"/>
  <c r="AY62" i="1"/>
  <c r="AV62" i="1"/>
  <c r="AS62" i="1"/>
  <c r="AP62" i="1"/>
  <c r="AM62" i="1"/>
  <c r="AJ62" i="1"/>
  <c r="AG62" i="1"/>
  <c r="AD62" i="1"/>
  <c r="AA62" i="1"/>
  <c r="X62" i="1"/>
  <c r="U62" i="1"/>
  <c r="R62" i="1"/>
  <c r="O62" i="1"/>
  <c r="L62" i="1"/>
  <c r="I62" i="1"/>
  <c r="F62" i="1"/>
  <c r="C62" i="1"/>
  <c r="BK54" i="1"/>
  <c r="BH54" i="1"/>
  <c r="BE54" i="1"/>
  <c r="BB54" i="1"/>
  <c r="AY54" i="1"/>
  <c r="AV54" i="1"/>
  <c r="AS54" i="1"/>
  <c r="AP54" i="1"/>
  <c r="AM54" i="1"/>
  <c r="AJ54" i="1"/>
  <c r="AG54" i="1"/>
  <c r="AD54" i="1"/>
  <c r="AA54" i="1"/>
  <c r="X54" i="1"/>
  <c r="U54" i="1"/>
  <c r="R54" i="1"/>
  <c r="O54" i="1"/>
  <c r="L54" i="1"/>
  <c r="I54" i="1"/>
  <c r="F54" i="1"/>
  <c r="C54" i="1"/>
  <c r="BK46" i="1"/>
  <c r="BH46" i="1"/>
  <c r="BE46" i="1"/>
  <c r="BB46" i="1"/>
  <c r="AY46" i="1"/>
  <c r="AV46" i="1"/>
  <c r="AS46" i="1"/>
  <c r="AP46" i="1"/>
  <c r="AM46" i="1"/>
  <c r="AJ46" i="1"/>
  <c r="AG46" i="1"/>
  <c r="AD46" i="1"/>
  <c r="AA46" i="1"/>
  <c r="X46" i="1"/>
  <c r="U46" i="1"/>
  <c r="R46" i="1"/>
  <c r="O46" i="1"/>
  <c r="L46" i="1"/>
  <c r="I46" i="1"/>
  <c r="F46" i="1"/>
  <c r="C46" i="1"/>
  <c r="BK38" i="1"/>
  <c r="BH38" i="1"/>
  <c r="BE38" i="1"/>
  <c r="BB38" i="1"/>
  <c r="AY38" i="1"/>
  <c r="AV38" i="1"/>
  <c r="AS38" i="1"/>
  <c r="AP38" i="1"/>
  <c r="AM38" i="1"/>
  <c r="AJ38" i="1"/>
  <c r="AG38" i="1"/>
  <c r="AD38" i="1"/>
  <c r="AA38" i="1"/>
  <c r="X38" i="1"/>
  <c r="U38" i="1"/>
  <c r="R38" i="1"/>
  <c r="O38" i="1"/>
  <c r="L38" i="1"/>
  <c r="I38" i="1"/>
  <c r="F38" i="1"/>
  <c r="C38" i="1"/>
  <c r="BK29" i="1"/>
  <c r="BH29" i="1"/>
  <c r="BE29" i="1"/>
  <c r="BB29" i="1"/>
  <c r="AY29" i="1"/>
  <c r="AV29" i="1"/>
  <c r="AS29" i="1"/>
  <c r="AP29" i="1"/>
  <c r="AM29" i="1"/>
  <c r="AJ29" i="1"/>
  <c r="AG29" i="1"/>
  <c r="AD29" i="1"/>
  <c r="AA29" i="1"/>
  <c r="X29" i="1"/>
  <c r="U29" i="1"/>
  <c r="R29" i="1"/>
  <c r="O29" i="1"/>
  <c r="L29" i="1"/>
  <c r="I29" i="1"/>
  <c r="F29" i="1"/>
  <c r="C29" i="1"/>
  <c r="BK21" i="1"/>
  <c r="BH21" i="1"/>
  <c r="BE21" i="1"/>
  <c r="BB21" i="1"/>
  <c r="AY21" i="1"/>
  <c r="AV21" i="1"/>
  <c r="AS21" i="1"/>
  <c r="AP21" i="1"/>
  <c r="AM21" i="1"/>
  <c r="AJ21" i="1"/>
  <c r="AG21" i="1"/>
  <c r="AD21" i="1"/>
  <c r="AA21" i="1"/>
  <c r="X21" i="1"/>
  <c r="U21" i="1"/>
  <c r="R21" i="1"/>
  <c r="O21" i="1"/>
  <c r="L21" i="1"/>
  <c r="I21" i="1"/>
  <c r="F21" i="1"/>
  <c r="C21" i="1"/>
  <c r="BK13" i="1"/>
  <c r="BH13" i="1"/>
  <c r="BE13" i="1"/>
  <c r="BB13" i="1"/>
  <c r="AY13" i="1"/>
  <c r="AV13" i="1"/>
  <c r="AS13" i="1"/>
  <c r="AP13" i="1"/>
  <c r="AM13" i="1"/>
  <c r="AJ13" i="1"/>
  <c r="AG13" i="1"/>
  <c r="AD13" i="1"/>
  <c r="AA13" i="1"/>
  <c r="X13" i="1"/>
  <c r="U13" i="1"/>
  <c r="R13" i="1"/>
  <c r="O13" i="1"/>
  <c r="L13" i="1"/>
  <c r="I13" i="1"/>
  <c r="F13" i="1"/>
  <c r="C13" i="1"/>
  <c r="BK5" i="1"/>
  <c r="BH5" i="1"/>
  <c r="BE5" i="1"/>
  <c r="BB5" i="1"/>
  <c r="AY5" i="1"/>
  <c r="AV5" i="1"/>
  <c r="AS5" i="1"/>
  <c r="AP5" i="1"/>
  <c r="AM5" i="1"/>
  <c r="AJ5" i="1"/>
  <c r="AG5" i="1"/>
  <c r="AD5" i="1"/>
  <c r="AA5" i="1"/>
  <c r="X5" i="1"/>
  <c r="U5" i="1"/>
  <c r="R5" i="1"/>
  <c r="O5" i="1"/>
  <c r="L5" i="1"/>
  <c r="I5" i="1"/>
  <c r="F5" i="1"/>
  <c r="C5" i="1"/>
  <c r="O78" i="4"/>
  <c r="G78" i="4"/>
  <c r="V77" i="4"/>
  <c r="V78" i="4" s="1"/>
  <c r="U77" i="4"/>
  <c r="U78" i="4" s="1"/>
  <c r="T77" i="4"/>
  <c r="T78" i="4" s="1"/>
  <c r="O77" i="4"/>
  <c r="N77" i="4"/>
  <c r="N78" i="4" s="1"/>
  <c r="M77" i="4"/>
  <c r="M78" i="4" s="1"/>
  <c r="L77" i="4"/>
  <c r="L78" i="4" s="1"/>
  <c r="G77" i="4"/>
  <c r="F77" i="4"/>
  <c r="F78" i="4" s="1"/>
  <c r="E77" i="4"/>
  <c r="E78" i="4" s="1"/>
  <c r="D77" i="4"/>
  <c r="D78" i="4" s="1"/>
  <c r="B76" i="4"/>
  <c r="S77" i="4" s="1"/>
  <c r="S78" i="4" s="1"/>
  <c r="O70" i="4"/>
  <c r="G70" i="4"/>
  <c r="V69" i="4"/>
  <c r="V70" i="4" s="1"/>
  <c r="U69" i="4"/>
  <c r="U70" i="4" s="1"/>
  <c r="T69" i="4"/>
  <c r="T70" i="4" s="1"/>
  <c r="O69" i="4"/>
  <c r="N69" i="4"/>
  <c r="N70" i="4" s="1"/>
  <c r="M69" i="4"/>
  <c r="M70" i="4" s="1"/>
  <c r="L69" i="4"/>
  <c r="L70" i="4" s="1"/>
  <c r="G69" i="4"/>
  <c r="F69" i="4"/>
  <c r="F70" i="4" s="1"/>
  <c r="E69" i="4"/>
  <c r="E70" i="4" s="1"/>
  <c r="D69" i="4"/>
  <c r="D70" i="4" s="1"/>
  <c r="B68" i="4"/>
  <c r="S69" i="4" s="1"/>
  <c r="S70" i="4" s="1"/>
  <c r="B59" i="4"/>
  <c r="S60" i="4" s="1"/>
  <c r="S61" i="4" s="1"/>
  <c r="B51" i="4"/>
  <c r="S52" i="4" s="1"/>
  <c r="S53" i="4" s="1"/>
  <c r="B43" i="4"/>
  <c r="S44" i="4" s="1"/>
  <c r="S45" i="4" s="1"/>
  <c r="B35" i="4"/>
  <c r="S36" i="4" s="1"/>
  <c r="S37" i="4" s="1"/>
  <c r="B26" i="4"/>
  <c r="S27" i="4" s="1"/>
  <c r="S28" i="4" s="1"/>
  <c r="B18" i="4"/>
  <c r="S19" i="4" s="1"/>
  <c r="S20" i="4" s="1"/>
  <c r="B10" i="4"/>
  <c r="S11" i="4" s="1"/>
  <c r="S12" i="4" s="1"/>
  <c r="C81" i="1"/>
  <c r="D81" i="1"/>
  <c r="E81" i="1"/>
  <c r="F81" i="1"/>
  <c r="G81" i="1"/>
  <c r="H81" i="1"/>
  <c r="I81" i="1"/>
  <c r="J81" i="1"/>
  <c r="K81" i="1"/>
  <c r="L81" i="1"/>
  <c r="M81" i="1"/>
  <c r="N81" i="1"/>
  <c r="O81" i="1"/>
  <c r="P81" i="1"/>
  <c r="Q81" i="1"/>
  <c r="R81" i="1"/>
  <c r="S81" i="1"/>
  <c r="T81" i="1"/>
  <c r="U81" i="1"/>
  <c r="V81" i="1"/>
  <c r="W81" i="1"/>
  <c r="X81" i="1"/>
  <c r="Y81" i="1"/>
  <c r="Z81" i="1"/>
  <c r="AA81" i="1"/>
  <c r="AB81" i="1"/>
  <c r="AC81" i="1"/>
  <c r="AD81" i="1"/>
  <c r="AE81" i="1"/>
  <c r="AF81" i="1"/>
  <c r="AG81" i="1"/>
  <c r="AH81" i="1"/>
  <c r="AI81" i="1"/>
  <c r="AJ81" i="1"/>
  <c r="AK81" i="1"/>
  <c r="AL81" i="1"/>
  <c r="AM81" i="1"/>
  <c r="AN81" i="1"/>
  <c r="AO81" i="1"/>
  <c r="AP81" i="1"/>
  <c r="AQ81" i="1"/>
  <c r="AR81" i="1"/>
  <c r="AS81" i="1"/>
  <c r="AT81" i="1"/>
  <c r="AU81" i="1"/>
  <c r="AV81" i="1"/>
  <c r="AW81" i="1"/>
  <c r="AX81" i="1"/>
  <c r="AY81" i="1"/>
  <c r="AZ81" i="1"/>
  <c r="BA81" i="1"/>
  <c r="BB81" i="1"/>
  <c r="BC81" i="1"/>
  <c r="BD81" i="1"/>
  <c r="BE81" i="1"/>
  <c r="BF81" i="1"/>
  <c r="BG81" i="1"/>
  <c r="BH81" i="1"/>
  <c r="BI81" i="1"/>
  <c r="BJ81" i="1"/>
  <c r="BK81" i="1"/>
  <c r="BL81" i="1"/>
  <c r="B81" i="1"/>
  <c r="C73" i="1"/>
  <c r="D73" i="1"/>
  <c r="E73" i="1"/>
  <c r="F73" i="1"/>
  <c r="G73" i="1"/>
  <c r="H73" i="1"/>
  <c r="I73" i="1"/>
  <c r="J73" i="1"/>
  <c r="K73" i="1"/>
  <c r="L73" i="1"/>
  <c r="M73" i="1"/>
  <c r="N73" i="1"/>
  <c r="O73" i="1"/>
  <c r="P73" i="1"/>
  <c r="Q73" i="1"/>
  <c r="R73" i="1"/>
  <c r="S73" i="1"/>
  <c r="T73" i="1"/>
  <c r="U73" i="1"/>
  <c r="V73" i="1"/>
  <c r="W73" i="1"/>
  <c r="X73" i="1"/>
  <c r="Y73" i="1"/>
  <c r="Z73" i="1"/>
  <c r="AA73" i="1"/>
  <c r="AB73" i="1"/>
  <c r="AC73" i="1"/>
  <c r="AD73" i="1"/>
  <c r="AE73" i="1"/>
  <c r="AF73" i="1"/>
  <c r="AG73" i="1"/>
  <c r="AH73" i="1"/>
  <c r="AI73" i="1"/>
  <c r="AJ73" i="1"/>
  <c r="AK73" i="1"/>
  <c r="AL73" i="1"/>
  <c r="AM73" i="1"/>
  <c r="AN73" i="1"/>
  <c r="AO73" i="1"/>
  <c r="AP73" i="1"/>
  <c r="AQ73" i="1"/>
  <c r="AR73" i="1"/>
  <c r="AS73" i="1"/>
  <c r="AT73" i="1"/>
  <c r="AU73" i="1"/>
  <c r="AV73" i="1"/>
  <c r="AW73" i="1"/>
  <c r="AX73" i="1"/>
  <c r="AY73" i="1"/>
  <c r="AZ73" i="1"/>
  <c r="BA73" i="1"/>
  <c r="BB73" i="1"/>
  <c r="BC73" i="1"/>
  <c r="BD73" i="1"/>
  <c r="BE73" i="1"/>
  <c r="BF73" i="1"/>
  <c r="BG73" i="1"/>
  <c r="BH73" i="1"/>
  <c r="BI73" i="1"/>
  <c r="BJ73" i="1"/>
  <c r="BK73" i="1"/>
  <c r="BL73" i="1"/>
  <c r="B73" i="1"/>
  <c r="C64" i="1"/>
  <c r="D64" i="1"/>
  <c r="E64" i="1"/>
  <c r="F64" i="1"/>
  <c r="G64" i="1"/>
  <c r="H64" i="1"/>
  <c r="I64" i="1"/>
  <c r="J64" i="1"/>
  <c r="K64" i="1"/>
  <c r="L64" i="1"/>
  <c r="M64" i="1"/>
  <c r="N64" i="1"/>
  <c r="O64" i="1"/>
  <c r="P64" i="1"/>
  <c r="Q64" i="1"/>
  <c r="R64" i="1"/>
  <c r="S64" i="1"/>
  <c r="T64" i="1"/>
  <c r="U64" i="1"/>
  <c r="V64" i="1"/>
  <c r="W64" i="1"/>
  <c r="X64" i="1"/>
  <c r="Y64" i="1"/>
  <c r="Z64" i="1"/>
  <c r="AA64" i="1"/>
  <c r="AB64" i="1"/>
  <c r="AC64" i="1"/>
  <c r="AD64" i="1"/>
  <c r="AE64" i="1"/>
  <c r="AF64" i="1"/>
  <c r="AG64" i="1"/>
  <c r="AH64" i="1"/>
  <c r="AI64" i="1"/>
  <c r="AJ64" i="1"/>
  <c r="AK64" i="1"/>
  <c r="AL64" i="1"/>
  <c r="AM64" i="1"/>
  <c r="AN64" i="1"/>
  <c r="AO64" i="1"/>
  <c r="AP64" i="1"/>
  <c r="AQ64" i="1"/>
  <c r="AR64" i="1"/>
  <c r="AS64" i="1"/>
  <c r="AT64" i="1"/>
  <c r="AU64" i="1"/>
  <c r="AV64" i="1"/>
  <c r="AW64" i="1"/>
  <c r="AX64" i="1"/>
  <c r="AY64" i="1"/>
  <c r="AZ64" i="1"/>
  <c r="BA64" i="1"/>
  <c r="BB64" i="1"/>
  <c r="BC64" i="1"/>
  <c r="BD64" i="1"/>
  <c r="BE64" i="1"/>
  <c r="BF64" i="1"/>
  <c r="BG64" i="1"/>
  <c r="BH64" i="1"/>
  <c r="BI64" i="1"/>
  <c r="BJ64" i="1"/>
  <c r="BK64" i="1"/>
  <c r="BL64" i="1"/>
  <c r="B64" i="1"/>
  <c r="C56" i="1"/>
  <c r="D56" i="1"/>
  <c r="E56" i="1"/>
  <c r="F56" i="1"/>
  <c r="G56" i="1"/>
  <c r="H56" i="1"/>
  <c r="I56" i="1"/>
  <c r="J56" i="1"/>
  <c r="K56" i="1"/>
  <c r="L56" i="1"/>
  <c r="M56" i="1"/>
  <c r="N56" i="1"/>
  <c r="O56" i="1"/>
  <c r="P56" i="1"/>
  <c r="Q56" i="1"/>
  <c r="R56" i="1"/>
  <c r="S56" i="1"/>
  <c r="T56" i="1"/>
  <c r="U56" i="1"/>
  <c r="V56" i="1"/>
  <c r="W56" i="1"/>
  <c r="X56" i="1"/>
  <c r="Y56" i="1"/>
  <c r="Z56" i="1"/>
  <c r="AA56" i="1"/>
  <c r="AB56" i="1"/>
  <c r="AC56" i="1"/>
  <c r="AD56" i="1"/>
  <c r="AE56" i="1"/>
  <c r="AF56" i="1"/>
  <c r="AG56" i="1"/>
  <c r="AH56" i="1"/>
  <c r="AI56" i="1"/>
  <c r="AJ56" i="1"/>
  <c r="AK56" i="1"/>
  <c r="AL56" i="1"/>
  <c r="AM56" i="1"/>
  <c r="AN56" i="1"/>
  <c r="AO56" i="1"/>
  <c r="AP56" i="1"/>
  <c r="AQ56" i="1"/>
  <c r="AR56" i="1"/>
  <c r="AS56" i="1"/>
  <c r="AT56" i="1"/>
  <c r="AU56" i="1"/>
  <c r="AV56" i="1"/>
  <c r="AW56" i="1"/>
  <c r="AX56" i="1"/>
  <c r="AY56" i="1"/>
  <c r="AZ56" i="1"/>
  <c r="BA56" i="1"/>
  <c r="BB56" i="1"/>
  <c r="BC56" i="1"/>
  <c r="BD56" i="1"/>
  <c r="BE56" i="1"/>
  <c r="BF56" i="1"/>
  <c r="BG56" i="1"/>
  <c r="BH56" i="1"/>
  <c r="BI56" i="1"/>
  <c r="BJ56" i="1"/>
  <c r="BK56" i="1"/>
  <c r="BL56" i="1"/>
  <c r="B56" i="1"/>
  <c r="C48" i="1"/>
  <c r="D48" i="1"/>
  <c r="E48" i="1"/>
  <c r="F48" i="1"/>
  <c r="G48" i="1"/>
  <c r="H48" i="1"/>
  <c r="I48" i="1"/>
  <c r="J48" i="1"/>
  <c r="K48" i="1"/>
  <c r="L48" i="1"/>
  <c r="M48" i="1"/>
  <c r="N48" i="1"/>
  <c r="O48" i="1"/>
  <c r="P48" i="1"/>
  <c r="Q48" i="1"/>
  <c r="R48" i="1"/>
  <c r="S48" i="1"/>
  <c r="T48" i="1"/>
  <c r="U48" i="1"/>
  <c r="V48" i="1"/>
  <c r="W48" i="1"/>
  <c r="X48" i="1"/>
  <c r="Y48" i="1"/>
  <c r="Z48" i="1"/>
  <c r="AA48" i="1"/>
  <c r="AB48" i="1"/>
  <c r="AC48" i="1"/>
  <c r="AD48" i="1"/>
  <c r="AE48" i="1"/>
  <c r="AF48" i="1"/>
  <c r="AG48" i="1"/>
  <c r="AH48" i="1"/>
  <c r="AI48" i="1"/>
  <c r="AJ48" i="1"/>
  <c r="AK48" i="1"/>
  <c r="AL48" i="1"/>
  <c r="AM48" i="1"/>
  <c r="AN48" i="1"/>
  <c r="AO48" i="1"/>
  <c r="AP48" i="1"/>
  <c r="AQ48" i="1"/>
  <c r="AR48" i="1"/>
  <c r="AS48" i="1"/>
  <c r="AT48" i="1"/>
  <c r="AU48" i="1"/>
  <c r="AV48" i="1"/>
  <c r="AW48" i="1"/>
  <c r="AX48" i="1"/>
  <c r="AY48" i="1"/>
  <c r="AZ48" i="1"/>
  <c r="BA48" i="1"/>
  <c r="BB48" i="1"/>
  <c r="BC48" i="1"/>
  <c r="BD48" i="1"/>
  <c r="BE48" i="1"/>
  <c r="BF48" i="1"/>
  <c r="BG48" i="1"/>
  <c r="BH48" i="1"/>
  <c r="BI48" i="1"/>
  <c r="BJ48" i="1"/>
  <c r="BK48" i="1"/>
  <c r="BL48" i="1"/>
  <c r="B48" i="1"/>
  <c r="C40" i="1"/>
  <c r="D40" i="1"/>
  <c r="E40" i="1"/>
  <c r="F40" i="1"/>
  <c r="G40" i="1"/>
  <c r="H40" i="1"/>
  <c r="I40" i="1"/>
  <c r="J40" i="1"/>
  <c r="K40" i="1"/>
  <c r="L40" i="1"/>
  <c r="M40" i="1"/>
  <c r="N40" i="1"/>
  <c r="O40" i="1"/>
  <c r="P40" i="1"/>
  <c r="Q40" i="1"/>
  <c r="R40" i="1"/>
  <c r="S40" i="1"/>
  <c r="T40" i="1"/>
  <c r="U40" i="1"/>
  <c r="V40" i="1"/>
  <c r="W40" i="1"/>
  <c r="X40" i="1"/>
  <c r="Y40" i="1"/>
  <c r="Z40" i="1"/>
  <c r="AA40" i="1"/>
  <c r="AB40" i="1"/>
  <c r="AC40" i="1"/>
  <c r="AD40" i="1"/>
  <c r="AE40" i="1"/>
  <c r="AF40" i="1"/>
  <c r="AG40" i="1"/>
  <c r="AH40" i="1"/>
  <c r="AI40" i="1"/>
  <c r="AJ40" i="1"/>
  <c r="AK40" i="1"/>
  <c r="AL40" i="1"/>
  <c r="AM40" i="1"/>
  <c r="AN40" i="1"/>
  <c r="AO40" i="1"/>
  <c r="AP40" i="1"/>
  <c r="AQ40" i="1"/>
  <c r="AR40" i="1"/>
  <c r="AS40" i="1"/>
  <c r="AT40" i="1"/>
  <c r="AU40" i="1"/>
  <c r="AV40" i="1"/>
  <c r="AW40" i="1"/>
  <c r="AX40" i="1"/>
  <c r="AY40" i="1"/>
  <c r="AZ40" i="1"/>
  <c r="BA40" i="1"/>
  <c r="BB40" i="1"/>
  <c r="BC40" i="1"/>
  <c r="BD40" i="1"/>
  <c r="BE40" i="1"/>
  <c r="BF40" i="1"/>
  <c r="BG40" i="1"/>
  <c r="BH40" i="1"/>
  <c r="BI40" i="1"/>
  <c r="BJ40" i="1"/>
  <c r="BK40" i="1"/>
  <c r="BL40" i="1"/>
  <c r="B40" i="1"/>
  <c r="C31" i="1"/>
  <c r="D31" i="1"/>
  <c r="E31" i="1"/>
  <c r="F31" i="1"/>
  <c r="G31" i="1"/>
  <c r="H31" i="1"/>
  <c r="I31" i="1"/>
  <c r="J31" i="1"/>
  <c r="K31" i="1"/>
  <c r="L31" i="1"/>
  <c r="M31" i="1"/>
  <c r="N31" i="1"/>
  <c r="O31" i="1"/>
  <c r="P31" i="1"/>
  <c r="Q31" i="1"/>
  <c r="R31" i="1"/>
  <c r="S31" i="1"/>
  <c r="T31" i="1"/>
  <c r="U31" i="1"/>
  <c r="V31" i="1"/>
  <c r="W31" i="1"/>
  <c r="X31" i="1"/>
  <c r="Y31" i="1"/>
  <c r="Z31" i="1"/>
  <c r="AA31" i="1"/>
  <c r="AB31" i="1"/>
  <c r="AC31" i="1"/>
  <c r="AD31" i="1"/>
  <c r="AE31" i="1"/>
  <c r="AF31" i="1"/>
  <c r="AG31" i="1"/>
  <c r="AH31" i="1"/>
  <c r="AI31" i="1"/>
  <c r="AJ31" i="1"/>
  <c r="AK31" i="1"/>
  <c r="AL31" i="1"/>
  <c r="AM31" i="1"/>
  <c r="AN31" i="1"/>
  <c r="AO31" i="1"/>
  <c r="AP31" i="1"/>
  <c r="AQ31" i="1"/>
  <c r="AR31" i="1"/>
  <c r="AS31" i="1"/>
  <c r="AT31" i="1"/>
  <c r="AU31" i="1"/>
  <c r="AV31" i="1"/>
  <c r="AW31" i="1"/>
  <c r="AX31" i="1"/>
  <c r="AY31" i="1"/>
  <c r="AZ31" i="1"/>
  <c r="BA31" i="1"/>
  <c r="BB31" i="1"/>
  <c r="BC31" i="1"/>
  <c r="BD31" i="1"/>
  <c r="BE31" i="1"/>
  <c r="BF31" i="1"/>
  <c r="BG31" i="1"/>
  <c r="BH31" i="1"/>
  <c r="BI31" i="1"/>
  <c r="BJ31" i="1"/>
  <c r="BK31" i="1"/>
  <c r="BL31" i="1"/>
  <c r="B31" i="1"/>
  <c r="C23" i="1"/>
  <c r="D23" i="1"/>
  <c r="E23" i="1"/>
  <c r="F23" i="1"/>
  <c r="G23" i="1"/>
  <c r="H23" i="1"/>
  <c r="I23" i="1"/>
  <c r="J23" i="1"/>
  <c r="K23" i="1"/>
  <c r="L23" i="1"/>
  <c r="M23" i="1"/>
  <c r="N23" i="1"/>
  <c r="O23" i="1"/>
  <c r="P23" i="1"/>
  <c r="Q23" i="1"/>
  <c r="R23" i="1"/>
  <c r="S23" i="1"/>
  <c r="T23" i="1"/>
  <c r="U23" i="1"/>
  <c r="V23" i="1"/>
  <c r="W23" i="1"/>
  <c r="X23" i="1"/>
  <c r="Y23" i="1"/>
  <c r="Z23" i="1"/>
  <c r="AA23" i="1"/>
  <c r="AB23" i="1"/>
  <c r="AC23" i="1"/>
  <c r="AD23" i="1"/>
  <c r="AE23" i="1"/>
  <c r="AF23" i="1"/>
  <c r="AG23" i="1"/>
  <c r="AH23" i="1"/>
  <c r="AI23" i="1"/>
  <c r="AJ23" i="1"/>
  <c r="AK23" i="1"/>
  <c r="AL23" i="1"/>
  <c r="AM23" i="1"/>
  <c r="AN23" i="1"/>
  <c r="AO23" i="1"/>
  <c r="AP23" i="1"/>
  <c r="AQ23" i="1"/>
  <c r="AR23" i="1"/>
  <c r="AS23" i="1"/>
  <c r="AT23" i="1"/>
  <c r="AU23" i="1"/>
  <c r="AV23" i="1"/>
  <c r="AW23" i="1"/>
  <c r="AX23" i="1"/>
  <c r="AY23" i="1"/>
  <c r="AZ23" i="1"/>
  <c r="BA23" i="1"/>
  <c r="BB23" i="1"/>
  <c r="BC23" i="1"/>
  <c r="BD23" i="1"/>
  <c r="BE23" i="1"/>
  <c r="BF23" i="1"/>
  <c r="BG23" i="1"/>
  <c r="BH23" i="1"/>
  <c r="BI23" i="1"/>
  <c r="BJ23" i="1"/>
  <c r="BK23" i="1"/>
  <c r="BL23" i="1"/>
  <c r="B23" i="1"/>
  <c r="C15" i="1"/>
  <c r="D15" i="1"/>
  <c r="E15" i="1"/>
  <c r="F15" i="1"/>
  <c r="G15" i="1"/>
  <c r="H15" i="1"/>
  <c r="I15" i="1"/>
  <c r="J15" i="1"/>
  <c r="K15" i="1"/>
  <c r="L15" i="1"/>
  <c r="M15" i="1"/>
  <c r="N15" i="1"/>
  <c r="O15" i="1"/>
  <c r="P15" i="1"/>
  <c r="Q15" i="1"/>
  <c r="R15" i="1"/>
  <c r="S15" i="1"/>
  <c r="T15" i="1"/>
  <c r="U15" i="1"/>
  <c r="V15" i="1"/>
  <c r="W15" i="1"/>
  <c r="X15" i="1"/>
  <c r="Y15" i="1"/>
  <c r="Z15" i="1"/>
  <c r="AA15" i="1"/>
  <c r="AB15" i="1"/>
  <c r="AC15" i="1"/>
  <c r="AD15" i="1"/>
  <c r="AE15" i="1"/>
  <c r="AF15" i="1"/>
  <c r="AG15" i="1"/>
  <c r="AH15" i="1"/>
  <c r="AI15" i="1"/>
  <c r="AJ15" i="1"/>
  <c r="AK15" i="1"/>
  <c r="AL15" i="1"/>
  <c r="AM15" i="1"/>
  <c r="AN15" i="1"/>
  <c r="AO15" i="1"/>
  <c r="AP15" i="1"/>
  <c r="AQ15" i="1"/>
  <c r="AR15" i="1"/>
  <c r="AS15" i="1"/>
  <c r="AT15" i="1"/>
  <c r="AU15" i="1"/>
  <c r="AV15" i="1"/>
  <c r="AW15" i="1"/>
  <c r="AX15" i="1"/>
  <c r="AY15" i="1"/>
  <c r="AZ15" i="1"/>
  <c r="BA15" i="1"/>
  <c r="BB15" i="1"/>
  <c r="BC15" i="1"/>
  <c r="BD15" i="1"/>
  <c r="BE15" i="1"/>
  <c r="BF15" i="1"/>
  <c r="BG15" i="1"/>
  <c r="BH15" i="1"/>
  <c r="BI15" i="1"/>
  <c r="BJ15" i="1"/>
  <c r="BK15" i="1"/>
  <c r="BL15" i="1"/>
  <c r="B15" i="1"/>
  <c r="C7" i="1"/>
  <c r="D7" i="1"/>
  <c r="E7" i="1"/>
  <c r="F7" i="1"/>
  <c r="G7" i="1"/>
  <c r="H7" i="1"/>
  <c r="I7" i="1"/>
  <c r="J7" i="1"/>
  <c r="K7" i="1"/>
  <c r="L7" i="1"/>
  <c r="M7" i="1"/>
  <c r="N7" i="1"/>
  <c r="O7" i="1"/>
  <c r="P7" i="1"/>
  <c r="Q7" i="1"/>
  <c r="R7" i="1"/>
  <c r="S7" i="1"/>
  <c r="T7" i="1"/>
  <c r="U7" i="1"/>
  <c r="V7" i="1"/>
  <c r="W7" i="1"/>
  <c r="X7" i="1"/>
  <c r="Y7" i="1"/>
  <c r="Z7" i="1"/>
  <c r="AA7" i="1"/>
  <c r="AB7" i="1"/>
  <c r="AC7" i="1"/>
  <c r="AD7" i="1"/>
  <c r="AE7" i="1"/>
  <c r="AF7" i="1"/>
  <c r="AG7" i="1"/>
  <c r="AH7" i="1"/>
  <c r="AI7" i="1"/>
  <c r="AJ7" i="1"/>
  <c r="AK7" i="1"/>
  <c r="AL7" i="1"/>
  <c r="AM7" i="1"/>
  <c r="AN7" i="1"/>
  <c r="AO7" i="1"/>
  <c r="AP7" i="1"/>
  <c r="AQ7" i="1"/>
  <c r="AR7" i="1"/>
  <c r="AS7" i="1"/>
  <c r="AT7" i="1"/>
  <c r="AU7" i="1"/>
  <c r="AV7" i="1"/>
  <c r="AW7" i="1"/>
  <c r="AX7" i="1"/>
  <c r="AY7" i="1"/>
  <c r="AZ7" i="1"/>
  <c r="BA7" i="1"/>
  <c r="BB7" i="1"/>
  <c r="BC7" i="1"/>
  <c r="BD7" i="1"/>
  <c r="BE7" i="1"/>
  <c r="BF7" i="1"/>
  <c r="BG7" i="1"/>
  <c r="BH7" i="1"/>
  <c r="BI7" i="1"/>
  <c r="BJ7" i="1"/>
  <c r="BK7" i="1"/>
  <c r="BL7" i="1"/>
  <c r="B7" i="1"/>
  <c r="BL80" i="1"/>
  <c r="BK80" i="1"/>
  <c r="BJ80" i="1"/>
  <c r="BI80" i="1"/>
  <c r="BH80" i="1"/>
  <c r="BG80" i="1"/>
  <c r="BF80" i="1"/>
  <c r="BE80" i="1"/>
  <c r="BD80" i="1"/>
  <c r="BC80" i="1"/>
  <c r="BB80" i="1"/>
  <c r="BA80" i="1"/>
  <c r="AZ80" i="1"/>
  <c r="AY80" i="1"/>
  <c r="AX80" i="1"/>
  <c r="AW80" i="1"/>
  <c r="AV80" i="1"/>
  <c r="AU80" i="1"/>
  <c r="AT80" i="1"/>
  <c r="AS80" i="1"/>
  <c r="AR80" i="1"/>
  <c r="AQ80" i="1"/>
  <c r="AP80" i="1"/>
  <c r="AO80" i="1"/>
  <c r="AN80" i="1"/>
  <c r="AM80" i="1"/>
  <c r="AL80" i="1"/>
  <c r="AK80" i="1"/>
  <c r="AJ80" i="1"/>
  <c r="AI80" i="1"/>
  <c r="AH80" i="1"/>
  <c r="AG80" i="1"/>
  <c r="AF80" i="1"/>
  <c r="AE80" i="1"/>
  <c r="AD80" i="1"/>
  <c r="AC80" i="1"/>
  <c r="AB80" i="1"/>
  <c r="AA80" i="1"/>
  <c r="Z80" i="1"/>
  <c r="Y80" i="1"/>
  <c r="X80" i="1"/>
  <c r="W80" i="1"/>
  <c r="V80" i="1"/>
  <c r="U80" i="1"/>
  <c r="T80" i="1"/>
  <c r="S80" i="1"/>
  <c r="R80" i="1"/>
  <c r="Q80" i="1"/>
  <c r="P80" i="1"/>
  <c r="O80" i="1"/>
  <c r="N80" i="1"/>
  <c r="M80" i="1"/>
  <c r="L80" i="1"/>
  <c r="K80" i="1"/>
  <c r="J80" i="1"/>
  <c r="I80" i="1"/>
  <c r="H80" i="1"/>
  <c r="G80" i="1"/>
  <c r="F80" i="1"/>
  <c r="E80" i="1"/>
  <c r="D80" i="1"/>
  <c r="C80" i="1"/>
  <c r="B80" i="1"/>
  <c r="BL77" i="1"/>
  <c r="BK77" i="1"/>
  <c r="BJ77" i="1"/>
  <c r="BI77" i="1"/>
  <c r="BH77" i="1"/>
  <c r="BG77" i="1"/>
  <c r="BF77" i="1"/>
  <c r="BE77" i="1"/>
  <c r="BD77" i="1"/>
  <c r="BC77" i="1"/>
  <c r="BB77" i="1"/>
  <c r="BA77" i="1"/>
  <c r="AZ77" i="1"/>
  <c r="AY77" i="1"/>
  <c r="AX77" i="1"/>
  <c r="AW77" i="1"/>
  <c r="AV77" i="1"/>
  <c r="AU77" i="1"/>
  <c r="AT77" i="1"/>
  <c r="AS77" i="1"/>
  <c r="AR77" i="1"/>
  <c r="AQ77" i="1"/>
  <c r="AP77" i="1"/>
  <c r="AO77" i="1"/>
  <c r="AN77" i="1"/>
  <c r="AM77" i="1"/>
  <c r="AL77" i="1"/>
  <c r="AK77" i="1"/>
  <c r="AJ77" i="1"/>
  <c r="AI77" i="1"/>
  <c r="AH77" i="1"/>
  <c r="AG77" i="1"/>
  <c r="AF77" i="1"/>
  <c r="AE77" i="1"/>
  <c r="AD77" i="1"/>
  <c r="AC77" i="1"/>
  <c r="AB77" i="1"/>
  <c r="AA77" i="1"/>
  <c r="Z77" i="1"/>
  <c r="Y77" i="1"/>
  <c r="X77" i="1"/>
  <c r="W77" i="1"/>
  <c r="V77" i="1"/>
  <c r="U77" i="1"/>
  <c r="T77" i="1"/>
  <c r="S77" i="1"/>
  <c r="R77" i="1"/>
  <c r="Q77" i="1"/>
  <c r="P77" i="1"/>
  <c r="O77" i="1"/>
  <c r="N77" i="1"/>
  <c r="M77" i="1"/>
  <c r="L77" i="1"/>
  <c r="K77" i="1"/>
  <c r="J77" i="1"/>
  <c r="I77" i="1"/>
  <c r="H77" i="1"/>
  <c r="G77" i="1"/>
  <c r="F77" i="1"/>
  <c r="E77" i="1"/>
  <c r="D77" i="1"/>
  <c r="C77" i="1"/>
  <c r="B77" i="1"/>
  <c r="BL72" i="1"/>
  <c r="BK72" i="1"/>
  <c r="BJ72" i="1"/>
  <c r="BI72" i="1"/>
  <c r="BH72" i="1"/>
  <c r="BG72" i="1"/>
  <c r="BF72" i="1"/>
  <c r="BE72" i="1"/>
  <c r="BD72" i="1"/>
  <c r="BC72" i="1"/>
  <c r="BB72" i="1"/>
  <c r="BA72" i="1"/>
  <c r="AZ72" i="1"/>
  <c r="AY72" i="1"/>
  <c r="AX72" i="1"/>
  <c r="AW72" i="1"/>
  <c r="AV72" i="1"/>
  <c r="AU72" i="1"/>
  <c r="AT72" i="1"/>
  <c r="AS72" i="1"/>
  <c r="AR72" i="1"/>
  <c r="AQ72" i="1"/>
  <c r="AP72" i="1"/>
  <c r="AO72" i="1"/>
  <c r="AN72" i="1"/>
  <c r="AM72" i="1"/>
  <c r="AL72" i="1"/>
  <c r="AK72" i="1"/>
  <c r="AJ72" i="1"/>
  <c r="AI72" i="1"/>
  <c r="AH72" i="1"/>
  <c r="AG72" i="1"/>
  <c r="AF72" i="1"/>
  <c r="AE72" i="1"/>
  <c r="AD72" i="1"/>
  <c r="AC72" i="1"/>
  <c r="AB72" i="1"/>
  <c r="AA72" i="1"/>
  <c r="Z72" i="1"/>
  <c r="Y72" i="1"/>
  <c r="X72" i="1"/>
  <c r="W72" i="1"/>
  <c r="V72" i="1"/>
  <c r="U72" i="1"/>
  <c r="T72" i="1"/>
  <c r="S72" i="1"/>
  <c r="R72" i="1"/>
  <c r="Q72" i="1"/>
  <c r="P72" i="1"/>
  <c r="O72" i="1"/>
  <c r="N72" i="1"/>
  <c r="M72" i="1"/>
  <c r="L72" i="1"/>
  <c r="K72" i="1"/>
  <c r="J72" i="1"/>
  <c r="I72" i="1"/>
  <c r="H72" i="1"/>
  <c r="G72" i="1"/>
  <c r="F72" i="1"/>
  <c r="E72" i="1"/>
  <c r="D72" i="1"/>
  <c r="C72" i="1"/>
  <c r="B72" i="1"/>
  <c r="BL69" i="1"/>
  <c r="BK69" i="1"/>
  <c r="BJ69" i="1"/>
  <c r="BI69" i="1"/>
  <c r="BH69" i="1"/>
  <c r="BG69" i="1"/>
  <c r="BF69" i="1"/>
  <c r="BE69" i="1"/>
  <c r="BD69" i="1"/>
  <c r="BC69" i="1"/>
  <c r="BB69" i="1"/>
  <c r="BA69" i="1"/>
  <c r="AZ69" i="1"/>
  <c r="AY69" i="1"/>
  <c r="AX69" i="1"/>
  <c r="AW69" i="1"/>
  <c r="AV69" i="1"/>
  <c r="AU69" i="1"/>
  <c r="AT69" i="1"/>
  <c r="AS69" i="1"/>
  <c r="AR69" i="1"/>
  <c r="AQ69" i="1"/>
  <c r="AP69" i="1"/>
  <c r="AO69" i="1"/>
  <c r="AN69" i="1"/>
  <c r="AM69" i="1"/>
  <c r="AL69" i="1"/>
  <c r="AK69" i="1"/>
  <c r="AJ69" i="1"/>
  <c r="AI69" i="1"/>
  <c r="AH69" i="1"/>
  <c r="AG69" i="1"/>
  <c r="AF69" i="1"/>
  <c r="AE69" i="1"/>
  <c r="AD69" i="1"/>
  <c r="AC69" i="1"/>
  <c r="AB69" i="1"/>
  <c r="AA69" i="1"/>
  <c r="Z69" i="1"/>
  <c r="Y69" i="1"/>
  <c r="X69" i="1"/>
  <c r="W69" i="1"/>
  <c r="V69" i="1"/>
  <c r="U69" i="1"/>
  <c r="T69" i="1"/>
  <c r="S69" i="1"/>
  <c r="R69" i="1"/>
  <c r="Q69" i="1"/>
  <c r="P69" i="1"/>
  <c r="O69" i="1"/>
  <c r="N69" i="1"/>
  <c r="M69" i="1"/>
  <c r="L69" i="1"/>
  <c r="K69" i="1"/>
  <c r="J69" i="1"/>
  <c r="I69" i="1"/>
  <c r="H69" i="1"/>
  <c r="G69" i="1"/>
  <c r="F69" i="1"/>
  <c r="E69" i="1"/>
  <c r="D69" i="1"/>
  <c r="C69" i="1"/>
  <c r="B69" i="1"/>
  <c r="BL63" i="1"/>
  <c r="BK63" i="1"/>
  <c r="BJ63" i="1"/>
  <c r="BI63" i="1"/>
  <c r="BH63" i="1"/>
  <c r="BG63" i="1"/>
  <c r="BF63" i="1"/>
  <c r="BE63" i="1"/>
  <c r="BD63" i="1"/>
  <c r="BC63" i="1"/>
  <c r="BB63" i="1"/>
  <c r="BA63" i="1"/>
  <c r="AZ63" i="1"/>
  <c r="AY63" i="1"/>
  <c r="AX63" i="1"/>
  <c r="AW63" i="1"/>
  <c r="AV63" i="1"/>
  <c r="AU63" i="1"/>
  <c r="AT63" i="1"/>
  <c r="AS63" i="1"/>
  <c r="AR63" i="1"/>
  <c r="AQ63" i="1"/>
  <c r="AP63" i="1"/>
  <c r="AO63" i="1"/>
  <c r="AN63" i="1"/>
  <c r="AM63" i="1"/>
  <c r="AL63" i="1"/>
  <c r="AK63" i="1"/>
  <c r="AJ63" i="1"/>
  <c r="AI63" i="1"/>
  <c r="AH63" i="1"/>
  <c r="AG63" i="1"/>
  <c r="AF63" i="1"/>
  <c r="AE63" i="1"/>
  <c r="AD63" i="1"/>
  <c r="AC63" i="1"/>
  <c r="AB63" i="1"/>
  <c r="AA63" i="1"/>
  <c r="Z63" i="1"/>
  <c r="Y63" i="1"/>
  <c r="X63" i="1"/>
  <c r="W63" i="1"/>
  <c r="V63" i="1"/>
  <c r="U63" i="1"/>
  <c r="T63" i="1"/>
  <c r="S63" i="1"/>
  <c r="R63" i="1"/>
  <c r="Q63" i="1"/>
  <c r="P63" i="1"/>
  <c r="O63" i="1"/>
  <c r="N63" i="1"/>
  <c r="M63" i="1"/>
  <c r="L63" i="1"/>
  <c r="K63" i="1"/>
  <c r="J63" i="1"/>
  <c r="I63" i="1"/>
  <c r="H63" i="1"/>
  <c r="G63" i="1"/>
  <c r="F63" i="1"/>
  <c r="E63" i="1"/>
  <c r="D63" i="1"/>
  <c r="C63" i="1"/>
  <c r="B63" i="1"/>
  <c r="BL60" i="1"/>
  <c r="BK60" i="1"/>
  <c r="BJ60" i="1"/>
  <c r="BI60" i="1"/>
  <c r="BH60" i="1"/>
  <c r="BG60" i="1"/>
  <c r="BF60" i="1"/>
  <c r="BE60" i="1"/>
  <c r="BD60" i="1"/>
  <c r="BC60" i="1"/>
  <c r="BB60" i="1"/>
  <c r="BA60" i="1"/>
  <c r="AZ60" i="1"/>
  <c r="AY60" i="1"/>
  <c r="AX60" i="1"/>
  <c r="AW60" i="1"/>
  <c r="AV60" i="1"/>
  <c r="AU60" i="1"/>
  <c r="AT60" i="1"/>
  <c r="AS60" i="1"/>
  <c r="AR60" i="1"/>
  <c r="AQ60" i="1"/>
  <c r="AP60" i="1"/>
  <c r="AO60" i="1"/>
  <c r="AN60" i="1"/>
  <c r="AM60" i="1"/>
  <c r="AL60" i="1"/>
  <c r="AK60" i="1"/>
  <c r="AJ60" i="1"/>
  <c r="AI60" i="1"/>
  <c r="AH60" i="1"/>
  <c r="AG60" i="1"/>
  <c r="AF60" i="1"/>
  <c r="AE60" i="1"/>
  <c r="AD60" i="1"/>
  <c r="AC60" i="1"/>
  <c r="AB60" i="1"/>
  <c r="AA60" i="1"/>
  <c r="Z60" i="1"/>
  <c r="Y60" i="1"/>
  <c r="X60" i="1"/>
  <c r="W60" i="1"/>
  <c r="V60" i="1"/>
  <c r="U60" i="1"/>
  <c r="T60" i="1"/>
  <c r="S60" i="1"/>
  <c r="R60" i="1"/>
  <c r="Q60" i="1"/>
  <c r="P60" i="1"/>
  <c r="O60" i="1"/>
  <c r="N60" i="1"/>
  <c r="M60" i="1"/>
  <c r="L60" i="1"/>
  <c r="K60" i="1"/>
  <c r="J60" i="1"/>
  <c r="I60" i="1"/>
  <c r="H60" i="1"/>
  <c r="G60" i="1"/>
  <c r="F60" i="1"/>
  <c r="E60" i="1"/>
  <c r="D60" i="1"/>
  <c r="C60" i="1"/>
  <c r="B60" i="1"/>
  <c r="BL55" i="1"/>
  <c r="BK55" i="1"/>
  <c r="BJ55" i="1"/>
  <c r="BI55" i="1"/>
  <c r="BH55" i="1"/>
  <c r="BG55" i="1"/>
  <c r="BF55" i="1"/>
  <c r="BE55" i="1"/>
  <c r="BD55" i="1"/>
  <c r="BC55" i="1"/>
  <c r="BB55" i="1"/>
  <c r="BA55" i="1"/>
  <c r="AZ55" i="1"/>
  <c r="AY55" i="1"/>
  <c r="AX55" i="1"/>
  <c r="AW55" i="1"/>
  <c r="AV55" i="1"/>
  <c r="AU55" i="1"/>
  <c r="AT55" i="1"/>
  <c r="AS55" i="1"/>
  <c r="AR55" i="1"/>
  <c r="AQ55" i="1"/>
  <c r="AP55" i="1"/>
  <c r="AO55" i="1"/>
  <c r="AN55" i="1"/>
  <c r="AM55" i="1"/>
  <c r="AL55" i="1"/>
  <c r="AK55" i="1"/>
  <c r="AJ55" i="1"/>
  <c r="AI55" i="1"/>
  <c r="AH55" i="1"/>
  <c r="AG55" i="1"/>
  <c r="AF55" i="1"/>
  <c r="AE55" i="1"/>
  <c r="AD55" i="1"/>
  <c r="AC55" i="1"/>
  <c r="AB55" i="1"/>
  <c r="AA55" i="1"/>
  <c r="Z55" i="1"/>
  <c r="Y55" i="1"/>
  <c r="X55" i="1"/>
  <c r="W55" i="1"/>
  <c r="V55" i="1"/>
  <c r="U55" i="1"/>
  <c r="T55" i="1"/>
  <c r="S55" i="1"/>
  <c r="R55" i="1"/>
  <c r="Q55" i="1"/>
  <c r="P55" i="1"/>
  <c r="O55" i="1"/>
  <c r="N55" i="1"/>
  <c r="M55" i="1"/>
  <c r="L55" i="1"/>
  <c r="K55" i="1"/>
  <c r="J55" i="1"/>
  <c r="I55" i="1"/>
  <c r="H55" i="1"/>
  <c r="G55" i="1"/>
  <c r="F55" i="1"/>
  <c r="E55" i="1"/>
  <c r="D55" i="1"/>
  <c r="C55" i="1"/>
  <c r="B55" i="1"/>
  <c r="BL52" i="1"/>
  <c r="BK52" i="1"/>
  <c r="BJ52" i="1"/>
  <c r="BI52" i="1"/>
  <c r="BH52" i="1"/>
  <c r="BG52" i="1"/>
  <c r="BF52" i="1"/>
  <c r="BE52" i="1"/>
  <c r="BD52" i="1"/>
  <c r="BC52" i="1"/>
  <c r="BB52" i="1"/>
  <c r="BA52" i="1"/>
  <c r="AZ52" i="1"/>
  <c r="AY52" i="1"/>
  <c r="AX52" i="1"/>
  <c r="AW52" i="1"/>
  <c r="AV52" i="1"/>
  <c r="AU52" i="1"/>
  <c r="AT52" i="1"/>
  <c r="AS52" i="1"/>
  <c r="AR52" i="1"/>
  <c r="AQ52" i="1"/>
  <c r="AP52" i="1"/>
  <c r="AO52" i="1"/>
  <c r="AN52" i="1"/>
  <c r="AM52" i="1"/>
  <c r="AL52" i="1"/>
  <c r="AK52" i="1"/>
  <c r="AJ52" i="1"/>
  <c r="AI52" i="1"/>
  <c r="AH52" i="1"/>
  <c r="AG52" i="1"/>
  <c r="AF52" i="1"/>
  <c r="AE52" i="1"/>
  <c r="AD52" i="1"/>
  <c r="AC52" i="1"/>
  <c r="AB52" i="1"/>
  <c r="AA52" i="1"/>
  <c r="Z52" i="1"/>
  <c r="Y52" i="1"/>
  <c r="X52" i="1"/>
  <c r="W52" i="1"/>
  <c r="V52" i="1"/>
  <c r="U52" i="1"/>
  <c r="T52" i="1"/>
  <c r="S52" i="1"/>
  <c r="R52" i="1"/>
  <c r="Q52" i="1"/>
  <c r="P52" i="1"/>
  <c r="O52" i="1"/>
  <c r="N52" i="1"/>
  <c r="M52" i="1"/>
  <c r="L52" i="1"/>
  <c r="K52" i="1"/>
  <c r="J52" i="1"/>
  <c r="I52" i="1"/>
  <c r="H52" i="1"/>
  <c r="G52" i="1"/>
  <c r="F52" i="1"/>
  <c r="E52" i="1"/>
  <c r="D52" i="1"/>
  <c r="C52" i="1"/>
  <c r="B52" i="1"/>
  <c r="BL47" i="1"/>
  <c r="BK47" i="1"/>
  <c r="BJ47" i="1"/>
  <c r="BI47" i="1"/>
  <c r="BH47" i="1"/>
  <c r="BG47" i="1"/>
  <c r="BF47" i="1"/>
  <c r="BE47" i="1"/>
  <c r="BD47" i="1"/>
  <c r="BC47" i="1"/>
  <c r="BB47" i="1"/>
  <c r="BA47" i="1"/>
  <c r="AZ47" i="1"/>
  <c r="AY47" i="1"/>
  <c r="AX47" i="1"/>
  <c r="AW47" i="1"/>
  <c r="AV47" i="1"/>
  <c r="AU47" i="1"/>
  <c r="AT47" i="1"/>
  <c r="AS47" i="1"/>
  <c r="AR47" i="1"/>
  <c r="AQ47" i="1"/>
  <c r="AP47" i="1"/>
  <c r="AO47" i="1"/>
  <c r="AN47" i="1"/>
  <c r="AM47" i="1"/>
  <c r="AL47" i="1"/>
  <c r="AK47" i="1"/>
  <c r="AJ47" i="1"/>
  <c r="AI47" i="1"/>
  <c r="AH47" i="1"/>
  <c r="AG47" i="1"/>
  <c r="AF47" i="1"/>
  <c r="AE47" i="1"/>
  <c r="AD47" i="1"/>
  <c r="AC47" i="1"/>
  <c r="AB47" i="1"/>
  <c r="AA47" i="1"/>
  <c r="Z47" i="1"/>
  <c r="Y47" i="1"/>
  <c r="X47" i="1"/>
  <c r="W47" i="1"/>
  <c r="V47" i="1"/>
  <c r="U47" i="1"/>
  <c r="T47" i="1"/>
  <c r="S47" i="1"/>
  <c r="R47" i="1"/>
  <c r="Q47" i="1"/>
  <c r="P47" i="1"/>
  <c r="O47" i="1"/>
  <c r="N47" i="1"/>
  <c r="M47" i="1"/>
  <c r="L47" i="1"/>
  <c r="K47" i="1"/>
  <c r="J47" i="1"/>
  <c r="I47" i="1"/>
  <c r="H47" i="1"/>
  <c r="G47" i="1"/>
  <c r="F47" i="1"/>
  <c r="E47" i="1"/>
  <c r="D47" i="1"/>
  <c r="C47" i="1"/>
  <c r="B47" i="1"/>
  <c r="BL44" i="1"/>
  <c r="BK44" i="1"/>
  <c r="BJ44" i="1"/>
  <c r="BI44" i="1"/>
  <c r="BH44" i="1"/>
  <c r="BG44" i="1"/>
  <c r="BF44" i="1"/>
  <c r="BE44" i="1"/>
  <c r="BD44" i="1"/>
  <c r="BC44" i="1"/>
  <c r="BB44" i="1"/>
  <c r="BA44" i="1"/>
  <c r="AZ44" i="1"/>
  <c r="AY44" i="1"/>
  <c r="AX44" i="1"/>
  <c r="AW44" i="1"/>
  <c r="AV44" i="1"/>
  <c r="AU44" i="1"/>
  <c r="AT44" i="1"/>
  <c r="AS44" i="1"/>
  <c r="AR44" i="1"/>
  <c r="AQ44" i="1"/>
  <c r="AP44" i="1"/>
  <c r="AO44" i="1"/>
  <c r="AN44" i="1"/>
  <c r="AM44" i="1"/>
  <c r="AL44" i="1"/>
  <c r="AK44" i="1"/>
  <c r="AJ44" i="1"/>
  <c r="AI44" i="1"/>
  <c r="AH44" i="1"/>
  <c r="AG44" i="1"/>
  <c r="AF44" i="1"/>
  <c r="AE44" i="1"/>
  <c r="AD44" i="1"/>
  <c r="AC44" i="1"/>
  <c r="AB44" i="1"/>
  <c r="AA44" i="1"/>
  <c r="Z44" i="1"/>
  <c r="Y44" i="1"/>
  <c r="X44" i="1"/>
  <c r="W44" i="1"/>
  <c r="V44" i="1"/>
  <c r="U44" i="1"/>
  <c r="T44" i="1"/>
  <c r="S44" i="1"/>
  <c r="R44" i="1"/>
  <c r="Q44" i="1"/>
  <c r="P44" i="1"/>
  <c r="O44" i="1"/>
  <c r="N44" i="1"/>
  <c r="M44" i="1"/>
  <c r="L44" i="1"/>
  <c r="K44" i="1"/>
  <c r="J44" i="1"/>
  <c r="I44" i="1"/>
  <c r="H44" i="1"/>
  <c r="G44" i="1"/>
  <c r="F44" i="1"/>
  <c r="E44" i="1"/>
  <c r="D44" i="1"/>
  <c r="C44" i="1"/>
  <c r="B44" i="1"/>
  <c r="BL39" i="1"/>
  <c r="BK39" i="1"/>
  <c r="BJ39" i="1"/>
  <c r="BI39" i="1"/>
  <c r="BH39" i="1"/>
  <c r="BG39" i="1"/>
  <c r="BF39" i="1"/>
  <c r="BE39" i="1"/>
  <c r="BD39" i="1"/>
  <c r="BC39" i="1"/>
  <c r="BB39" i="1"/>
  <c r="BA39" i="1"/>
  <c r="AZ39" i="1"/>
  <c r="AY39" i="1"/>
  <c r="AX39" i="1"/>
  <c r="AW39" i="1"/>
  <c r="AV39" i="1"/>
  <c r="AU39" i="1"/>
  <c r="AT39" i="1"/>
  <c r="AS39" i="1"/>
  <c r="AR39" i="1"/>
  <c r="AQ39" i="1"/>
  <c r="AP39" i="1"/>
  <c r="AO39" i="1"/>
  <c r="AN39" i="1"/>
  <c r="AM39" i="1"/>
  <c r="AL39" i="1"/>
  <c r="AK39" i="1"/>
  <c r="AJ39" i="1"/>
  <c r="AI39" i="1"/>
  <c r="AH39" i="1"/>
  <c r="AG39" i="1"/>
  <c r="AF39" i="1"/>
  <c r="AE39" i="1"/>
  <c r="AD39" i="1"/>
  <c r="AC39" i="1"/>
  <c r="AB39" i="1"/>
  <c r="AA39" i="1"/>
  <c r="Z39" i="1"/>
  <c r="Y39" i="1"/>
  <c r="X39" i="1"/>
  <c r="W39" i="1"/>
  <c r="V39" i="1"/>
  <c r="U39" i="1"/>
  <c r="T39" i="1"/>
  <c r="S39" i="1"/>
  <c r="R39" i="1"/>
  <c r="Q39" i="1"/>
  <c r="P39" i="1"/>
  <c r="O39" i="1"/>
  <c r="N39" i="1"/>
  <c r="M39" i="1"/>
  <c r="L39" i="1"/>
  <c r="K39" i="1"/>
  <c r="J39" i="1"/>
  <c r="I39" i="1"/>
  <c r="H39" i="1"/>
  <c r="G39" i="1"/>
  <c r="F39" i="1"/>
  <c r="E39" i="1"/>
  <c r="D39" i="1"/>
  <c r="C39" i="1"/>
  <c r="B39" i="1"/>
  <c r="BL36" i="1"/>
  <c r="BK36" i="1"/>
  <c r="BJ36" i="1"/>
  <c r="BI36" i="1"/>
  <c r="BH36" i="1"/>
  <c r="BG36" i="1"/>
  <c r="BF36" i="1"/>
  <c r="BE36" i="1"/>
  <c r="BD36" i="1"/>
  <c r="BC36" i="1"/>
  <c r="BB36" i="1"/>
  <c r="BA36" i="1"/>
  <c r="AZ36" i="1"/>
  <c r="AY36" i="1"/>
  <c r="AX36" i="1"/>
  <c r="AW36" i="1"/>
  <c r="AV36" i="1"/>
  <c r="AU36" i="1"/>
  <c r="AT36" i="1"/>
  <c r="AS36" i="1"/>
  <c r="AR36" i="1"/>
  <c r="AQ36" i="1"/>
  <c r="AP36" i="1"/>
  <c r="AO36" i="1"/>
  <c r="AN36" i="1"/>
  <c r="AM36" i="1"/>
  <c r="AL36" i="1"/>
  <c r="AK36" i="1"/>
  <c r="AJ36" i="1"/>
  <c r="AI36" i="1"/>
  <c r="AH36" i="1"/>
  <c r="AG36" i="1"/>
  <c r="AF36" i="1"/>
  <c r="AE36" i="1"/>
  <c r="AD36" i="1"/>
  <c r="AC36" i="1"/>
  <c r="AB36" i="1"/>
  <c r="AA36" i="1"/>
  <c r="Z36" i="1"/>
  <c r="Y36" i="1"/>
  <c r="X36" i="1"/>
  <c r="W36" i="1"/>
  <c r="V36" i="1"/>
  <c r="U36" i="1"/>
  <c r="T36" i="1"/>
  <c r="S36" i="1"/>
  <c r="R36" i="1"/>
  <c r="Q36" i="1"/>
  <c r="P36" i="1"/>
  <c r="O36" i="1"/>
  <c r="N36" i="1"/>
  <c r="M36" i="1"/>
  <c r="L36" i="1"/>
  <c r="K36" i="1"/>
  <c r="J36" i="1"/>
  <c r="I36" i="1"/>
  <c r="H36" i="1"/>
  <c r="G36" i="1"/>
  <c r="F36" i="1"/>
  <c r="E36" i="1"/>
  <c r="D36" i="1"/>
  <c r="C36" i="1"/>
  <c r="B36" i="1"/>
  <c r="BL30" i="1"/>
  <c r="BK30" i="1"/>
  <c r="BJ30" i="1"/>
  <c r="BI30" i="1"/>
  <c r="BH30" i="1"/>
  <c r="BG30" i="1"/>
  <c r="BF30" i="1"/>
  <c r="BE30" i="1"/>
  <c r="BD30" i="1"/>
  <c r="BC30" i="1"/>
  <c r="BB30" i="1"/>
  <c r="BA30" i="1"/>
  <c r="AZ30" i="1"/>
  <c r="AY30" i="1"/>
  <c r="AX30" i="1"/>
  <c r="AW30" i="1"/>
  <c r="AV30" i="1"/>
  <c r="AU30" i="1"/>
  <c r="AT30" i="1"/>
  <c r="AS30" i="1"/>
  <c r="AR30" i="1"/>
  <c r="AQ30" i="1"/>
  <c r="AP30" i="1"/>
  <c r="AO30" i="1"/>
  <c r="AN30" i="1"/>
  <c r="AM30" i="1"/>
  <c r="AL30" i="1"/>
  <c r="AK30" i="1"/>
  <c r="AJ30" i="1"/>
  <c r="AI30" i="1"/>
  <c r="AH30" i="1"/>
  <c r="AG30" i="1"/>
  <c r="AF30" i="1"/>
  <c r="AE30" i="1"/>
  <c r="AD30" i="1"/>
  <c r="AC30" i="1"/>
  <c r="AB30" i="1"/>
  <c r="AA30" i="1"/>
  <c r="Z30" i="1"/>
  <c r="Y30" i="1"/>
  <c r="X30" i="1"/>
  <c r="W30" i="1"/>
  <c r="V30" i="1"/>
  <c r="U30" i="1"/>
  <c r="T30" i="1"/>
  <c r="S30" i="1"/>
  <c r="R30" i="1"/>
  <c r="Q30" i="1"/>
  <c r="P30" i="1"/>
  <c r="O30" i="1"/>
  <c r="N30" i="1"/>
  <c r="M30" i="1"/>
  <c r="L30" i="1"/>
  <c r="K30" i="1"/>
  <c r="J30" i="1"/>
  <c r="I30" i="1"/>
  <c r="H30" i="1"/>
  <c r="G30" i="1"/>
  <c r="F30" i="1"/>
  <c r="E30" i="1"/>
  <c r="D30" i="1"/>
  <c r="C30" i="1"/>
  <c r="B30" i="1"/>
  <c r="BL27" i="1"/>
  <c r="BK27" i="1"/>
  <c r="BJ27" i="1"/>
  <c r="BI27" i="1"/>
  <c r="BH27" i="1"/>
  <c r="BG27" i="1"/>
  <c r="BF27" i="1"/>
  <c r="BE27" i="1"/>
  <c r="BD27" i="1"/>
  <c r="BC27" i="1"/>
  <c r="BB27" i="1"/>
  <c r="BA27" i="1"/>
  <c r="AZ27" i="1"/>
  <c r="AY27" i="1"/>
  <c r="AX27" i="1"/>
  <c r="AW27" i="1"/>
  <c r="AV27" i="1"/>
  <c r="AU27" i="1"/>
  <c r="AT27" i="1"/>
  <c r="AS27" i="1"/>
  <c r="AR27" i="1"/>
  <c r="AQ27" i="1"/>
  <c r="AP27" i="1"/>
  <c r="AO27" i="1"/>
  <c r="AN27" i="1"/>
  <c r="AM27" i="1"/>
  <c r="AL27" i="1"/>
  <c r="AK27" i="1"/>
  <c r="AJ27" i="1"/>
  <c r="AI27" i="1"/>
  <c r="AH27" i="1"/>
  <c r="AG27" i="1"/>
  <c r="AF27" i="1"/>
  <c r="AE27" i="1"/>
  <c r="AD27" i="1"/>
  <c r="AC27" i="1"/>
  <c r="AB27" i="1"/>
  <c r="AA27" i="1"/>
  <c r="Z27" i="1"/>
  <c r="Y27" i="1"/>
  <c r="X27" i="1"/>
  <c r="W27" i="1"/>
  <c r="V27" i="1"/>
  <c r="U27" i="1"/>
  <c r="T27" i="1"/>
  <c r="S27" i="1"/>
  <c r="R27" i="1"/>
  <c r="Q27" i="1"/>
  <c r="P27" i="1"/>
  <c r="O27" i="1"/>
  <c r="N27" i="1"/>
  <c r="M27" i="1"/>
  <c r="L27" i="1"/>
  <c r="K27" i="1"/>
  <c r="J27" i="1"/>
  <c r="I27" i="1"/>
  <c r="H27" i="1"/>
  <c r="G27" i="1"/>
  <c r="F27" i="1"/>
  <c r="E27" i="1"/>
  <c r="D27" i="1"/>
  <c r="C27" i="1"/>
  <c r="B27" i="1"/>
  <c r="BL22" i="1"/>
  <c r="BK22" i="1"/>
  <c r="BJ22" i="1"/>
  <c r="BI22" i="1"/>
  <c r="BH22" i="1"/>
  <c r="BG22" i="1"/>
  <c r="BF22" i="1"/>
  <c r="BE22" i="1"/>
  <c r="BD22" i="1"/>
  <c r="BC22" i="1"/>
  <c r="BB22" i="1"/>
  <c r="BA22" i="1"/>
  <c r="AZ22" i="1"/>
  <c r="AY22" i="1"/>
  <c r="AX22" i="1"/>
  <c r="AW22" i="1"/>
  <c r="AV22" i="1"/>
  <c r="AU22" i="1"/>
  <c r="AT22" i="1"/>
  <c r="AS22" i="1"/>
  <c r="AR22" i="1"/>
  <c r="AQ22" i="1"/>
  <c r="AP22" i="1"/>
  <c r="AO22" i="1"/>
  <c r="AN22" i="1"/>
  <c r="AM22" i="1"/>
  <c r="AL22" i="1"/>
  <c r="AK22" i="1"/>
  <c r="AJ22" i="1"/>
  <c r="AI22" i="1"/>
  <c r="AH22" i="1"/>
  <c r="AG22" i="1"/>
  <c r="AF22" i="1"/>
  <c r="AE22" i="1"/>
  <c r="AD22" i="1"/>
  <c r="AC22" i="1"/>
  <c r="AB22" i="1"/>
  <c r="AA22" i="1"/>
  <c r="Z22" i="1"/>
  <c r="Y22" i="1"/>
  <c r="X22" i="1"/>
  <c r="W22" i="1"/>
  <c r="V22" i="1"/>
  <c r="U22" i="1"/>
  <c r="T22" i="1"/>
  <c r="S22" i="1"/>
  <c r="R22" i="1"/>
  <c r="Q22" i="1"/>
  <c r="P22" i="1"/>
  <c r="O22" i="1"/>
  <c r="N22" i="1"/>
  <c r="M22" i="1"/>
  <c r="L22" i="1"/>
  <c r="K22" i="1"/>
  <c r="J22" i="1"/>
  <c r="I22" i="1"/>
  <c r="H22" i="1"/>
  <c r="G22" i="1"/>
  <c r="F22" i="1"/>
  <c r="E22" i="1"/>
  <c r="D22" i="1"/>
  <c r="C22" i="1"/>
  <c r="B22" i="1"/>
  <c r="BL19" i="1"/>
  <c r="BK19" i="1"/>
  <c r="BJ19" i="1"/>
  <c r="BI19" i="1"/>
  <c r="BH19" i="1"/>
  <c r="BG19" i="1"/>
  <c r="BF19" i="1"/>
  <c r="BE19" i="1"/>
  <c r="BD19" i="1"/>
  <c r="BC19" i="1"/>
  <c r="BB19" i="1"/>
  <c r="BA19" i="1"/>
  <c r="AZ19" i="1"/>
  <c r="AY19" i="1"/>
  <c r="AX19" i="1"/>
  <c r="AW19" i="1"/>
  <c r="AV19" i="1"/>
  <c r="AU19" i="1"/>
  <c r="AT19" i="1"/>
  <c r="AS19" i="1"/>
  <c r="AR19" i="1"/>
  <c r="AQ19" i="1"/>
  <c r="AP19" i="1"/>
  <c r="AO19" i="1"/>
  <c r="AN19" i="1"/>
  <c r="AM19" i="1"/>
  <c r="AL19" i="1"/>
  <c r="AK19" i="1"/>
  <c r="AJ19" i="1"/>
  <c r="AI19" i="1"/>
  <c r="AH19" i="1"/>
  <c r="AG19" i="1"/>
  <c r="AF19" i="1"/>
  <c r="AE19" i="1"/>
  <c r="AD19" i="1"/>
  <c r="AC19" i="1"/>
  <c r="AB19" i="1"/>
  <c r="AA19" i="1"/>
  <c r="Z19" i="1"/>
  <c r="Y19" i="1"/>
  <c r="X19" i="1"/>
  <c r="W19" i="1"/>
  <c r="V19" i="1"/>
  <c r="U19" i="1"/>
  <c r="T19" i="1"/>
  <c r="S19" i="1"/>
  <c r="R19" i="1"/>
  <c r="Q19" i="1"/>
  <c r="P19" i="1"/>
  <c r="O19" i="1"/>
  <c r="N19" i="1"/>
  <c r="M19" i="1"/>
  <c r="L19" i="1"/>
  <c r="K19" i="1"/>
  <c r="J19" i="1"/>
  <c r="I19" i="1"/>
  <c r="H19" i="1"/>
  <c r="G19" i="1"/>
  <c r="F19" i="1"/>
  <c r="E19" i="1"/>
  <c r="D19" i="1"/>
  <c r="C19" i="1"/>
  <c r="B19" i="1"/>
  <c r="BL14" i="1"/>
  <c r="BK14" i="1"/>
  <c r="BJ14" i="1"/>
  <c r="BI14" i="1"/>
  <c r="BH14" i="1"/>
  <c r="BG14" i="1"/>
  <c r="BF14" i="1"/>
  <c r="BE14" i="1"/>
  <c r="BD14" i="1"/>
  <c r="BC14" i="1"/>
  <c r="BB14" i="1"/>
  <c r="BA14" i="1"/>
  <c r="AZ14" i="1"/>
  <c r="AY14" i="1"/>
  <c r="AX14" i="1"/>
  <c r="AW14" i="1"/>
  <c r="AV14" i="1"/>
  <c r="AU14" i="1"/>
  <c r="AT14" i="1"/>
  <c r="AS14" i="1"/>
  <c r="AR14" i="1"/>
  <c r="AQ14" i="1"/>
  <c r="AP14" i="1"/>
  <c r="AO14" i="1"/>
  <c r="AN14" i="1"/>
  <c r="AM14" i="1"/>
  <c r="AL14" i="1"/>
  <c r="AK14" i="1"/>
  <c r="AJ14" i="1"/>
  <c r="AI14" i="1"/>
  <c r="AH14" i="1"/>
  <c r="AG14" i="1"/>
  <c r="AF14" i="1"/>
  <c r="AE14" i="1"/>
  <c r="AD14" i="1"/>
  <c r="AC14" i="1"/>
  <c r="AB14" i="1"/>
  <c r="AA14" i="1"/>
  <c r="Z14" i="1"/>
  <c r="Y14" i="1"/>
  <c r="X14" i="1"/>
  <c r="W14" i="1"/>
  <c r="V14" i="1"/>
  <c r="U14" i="1"/>
  <c r="T14" i="1"/>
  <c r="S14" i="1"/>
  <c r="R14" i="1"/>
  <c r="Q14" i="1"/>
  <c r="P14" i="1"/>
  <c r="O14" i="1"/>
  <c r="N14" i="1"/>
  <c r="M14" i="1"/>
  <c r="L14" i="1"/>
  <c r="K14" i="1"/>
  <c r="J14" i="1"/>
  <c r="I14" i="1"/>
  <c r="H14" i="1"/>
  <c r="G14" i="1"/>
  <c r="F14" i="1"/>
  <c r="E14" i="1"/>
  <c r="D14" i="1"/>
  <c r="C14" i="1"/>
  <c r="B14" i="1"/>
  <c r="BL11" i="1"/>
  <c r="BK11" i="1"/>
  <c r="BJ11" i="1"/>
  <c r="BI11" i="1"/>
  <c r="BH11" i="1"/>
  <c r="BG11" i="1"/>
  <c r="BF11" i="1"/>
  <c r="BE11" i="1"/>
  <c r="BD11" i="1"/>
  <c r="BC11" i="1"/>
  <c r="BB11" i="1"/>
  <c r="BA11" i="1"/>
  <c r="AZ11" i="1"/>
  <c r="AY11" i="1"/>
  <c r="AX11" i="1"/>
  <c r="AW11" i="1"/>
  <c r="AV11" i="1"/>
  <c r="AU11" i="1"/>
  <c r="AT11" i="1"/>
  <c r="AS11" i="1"/>
  <c r="AR11" i="1"/>
  <c r="AQ11" i="1"/>
  <c r="AP11" i="1"/>
  <c r="AO11" i="1"/>
  <c r="AN11" i="1"/>
  <c r="AM11" i="1"/>
  <c r="AL11" i="1"/>
  <c r="AK11" i="1"/>
  <c r="AJ11" i="1"/>
  <c r="AI11" i="1"/>
  <c r="AH11"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E11" i="1"/>
  <c r="D11" i="1"/>
  <c r="C11" i="1"/>
  <c r="B11" i="1"/>
  <c r="B3" i="1"/>
  <c r="C6" i="1"/>
  <c r="D6" i="1"/>
  <c r="E6" i="1"/>
  <c r="F6" i="1"/>
  <c r="G6" i="1"/>
  <c r="H6" i="1"/>
  <c r="I6" i="1"/>
  <c r="J6" i="1"/>
  <c r="K6" i="1"/>
  <c r="L6" i="1"/>
  <c r="M6" i="1"/>
  <c r="N6" i="1"/>
  <c r="O6" i="1"/>
  <c r="P6" i="1"/>
  <c r="Q6" i="1"/>
  <c r="R6" i="1"/>
  <c r="S6" i="1"/>
  <c r="T6" i="1"/>
  <c r="U6" i="1"/>
  <c r="V6" i="1"/>
  <c r="W6" i="1"/>
  <c r="X6" i="1"/>
  <c r="Y6" i="1"/>
  <c r="Z6" i="1"/>
  <c r="AA6" i="1"/>
  <c r="AB6" i="1"/>
  <c r="AC6" i="1"/>
  <c r="AD6" i="1"/>
  <c r="AE6" i="1"/>
  <c r="AF6" i="1"/>
  <c r="AG6" i="1"/>
  <c r="AH6" i="1"/>
  <c r="AI6" i="1"/>
  <c r="AJ6" i="1"/>
  <c r="AK6" i="1"/>
  <c r="AL6" i="1"/>
  <c r="AM6" i="1"/>
  <c r="AN6" i="1"/>
  <c r="AO6" i="1"/>
  <c r="AP6" i="1"/>
  <c r="AQ6" i="1"/>
  <c r="AR6" i="1"/>
  <c r="AS6" i="1"/>
  <c r="AT6" i="1"/>
  <c r="AU6" i="1"/>
  <c r="AV6" i="1"/>
  <c r="AW6" i="1"/>
  <c r="AX6" i="1"/>
  <c r="AY6" i="1"/>
  <c r="AZ6" i="1"/>
  <c r="BA6" i="1"/>
  <c r="BB6" i="1"/>
  <c r="BC6" i="1"/>
  <c r="BD6" i="1"/>
  <c r="BE6" i="1"/>
  <c r="BF6" i="1"/>
  <c r="BG6" i="1"/>
  <c r="BH6" i="1"/>
  <c r="BI6" i="1"/>
  <c r="BJ6" i="1"/>
  <c r="BK6" i="1"/>
  <c r="BL6" i="1"/>
  <c r="B6" i="1"/>
  <c r="C3" i="1"/>
  <c r="D3" i="1"/>
  <c r="E3" i="1"/>
  <c r="F3" i="1"/>
  <c r="G3" i="1"/>
  <c r="H3" i="1"/>
  <c r="I3" i="1"/>
  <c r="J3" i="1"/>
  <c r="K3" i="1"/>
  <c r="L3" i="1"/>
  <c r="M3" i="1"/>
  <c r="N3" i="1"/>
  <c r="O3" i="1"/>
  <c r="P3" i="1"/>
  <c r="Q3" i="1"/>
  <c r="R3" i="1"/>
  <c r="S3" i="1"/>
  <c r="T3" i="1"/>
  <c r="U3" i="1"/>
  <c r="V3" i="1"/>
  <c r="W3" i="1"/>
  <c r="X3" i="1"/>
  <c r="Y3" i="1"/>
  <c r="Z3" i="1"/>
  <c r="AA3" i="1"/>
  <c r="AB3" i="1"/>
  <c r="AC3" i="1"/>
  <c r="AD3" i="1"/>
  <c r="AE3" i="1"/>
  <c r="AF3" i="1"/>
  <c r="AG3" i="1"/>
  <c r="AH3" i="1"/>
  <c r="AI3" i="1"/>
  <c r="AJ3" i="1"/>
  <c r="AK3" i="1"/>
  <c r="AL3" i="1"/>
  <c r="AM3" i="1"/>
  <c r="AN3" i="1"/>
  <c r="AO3" i="1"/>
  <c r="AP3" i="1"/>
  <c r="AQ3" i="1"/>
  <c r="AR3" i="1"/>
  <c r="AS3" i="1"/>
  <c r="AT3" i="1"/>
  <c r="AU3" i="1"/>
  <c r="AV3" i="1"/>
  <c r="AW3" i="1"/>
  <c r="AX3" i="1"/>
  <c r="AY3" i="1"/>
  <c r="AZ3" i="1"/>
  <c r="BA3" i="1"/>
  <c r="BB3" i="1"/>
  <c r="BC3" i="1"/>
  <c r="BD3" i="1"/>
  <c r="BE3" i="1"/>
  <c r="BF3" i="1"/>
  <c r="BG3" i="1"/>
  <c r="BH3" i="1"/>
  <c r="BI3" i="1"/>
  <c r="BJ3" i="1"/>
  <c r="BK3" i="1"/>
  <c r="BL3" i="1"/>
  <c r="H77" i="4" l="1"/>
  <c r="H78" i="4" s="1"/>
  <c r="P77" i="4"/>
  <c r="P78" i="4" s="1"/>
  <c r="I77" i="4"/>
  <c r="I78" i="4" s="1"/>
  <c r="Q77" i="4"/>
  <c r="Q78" i="4" s="1"/>
  <c r="B77" i="4"/>
  <c r="B78" i="4" s="1"/>
  <c r="J77" i="4"/>
  <c r="J78" i="4" s="1"/>
  <c r="R77" i="4"/>
  <c r="R78" i="4" s="1"/>
  <c r="C77" i="4"/>
  <c r="C78" i="4" s="1"/>
  <c r="K77" i="4"/>
  <c r="K78" i="4" s="1"/>
  <c r="H69" i="4"/>
  <c r="H70" i="4" s="1"/>
  <c r="P69" i="4"/>
  <c r="P70" i="4" s="1"/>
  <c r="I69" i="4"/>
  <c r="I70" i="4" s="1"/>
  <c r="Q69" i="4"/>
  <c r="Q70" i="4" s="1"/>
  <c r="B69" i="4"/>
  <c r="B70" i="4" s="1"/>
  <c r="J69" i="4"/>
  <c r="J70" i="4" s="1"/>
  <c r="R69" i="4"/>
  <c r="R70" i="4" s="1"/>
  <c r="C69" i="4"/>
  <c r="C70" i="4" s="1"/>
  <c r="K69" i="4"/>
  <c r="K70" i="4" s="1"/>
  <c r="D60" i="4"/>
  <c r="D61" i="4" s="1"/>
  <c r="L60" i="4"/>
  <c r="L61" i="4" s="1"/>
  <c r="T60" i="4"/>
  <c r="T61" i="4" s="1"/>
  <c r="E60" i="4"/>
  <c r="E61" i="4" s="1"/>
  <c r="M60" i="4"/>
  <c r="M61" i="4" s="1"/>
  <c r="U60" i="4"/>
  <c r="U61" i="4" s="1"/>
  <c r="F60" i="4"/>
  <c r="F61" i="4" s="1"/>
  <c r="N60" i="4"/>
  <c r="N61" i="4" s="1"/>
  <c r="V60" i="4"/>
  <c r="V61" i="4" s="1"/>
  <c r="G60" i="4"/>
  <c r="G61" i="4" s="1"/>
  <c r="O60" i="4"/>
  <c r="O61" i="4" s="1"/>
  <c r="H60" i="4"/>
  <c r="H61" i="4" s="1"/>
  <c r="P60" i="4"/>
  <c r="P61" i="4" s="1"/>
  <c r="I60" i="4"/>
  <c r="I61" i="4" s="1"/>
  <c r="Q60" i="4"/>
  <c r="Q61" i="4" s="1"/>
  <c r="B60" i="4"/>
  <c r="B61" i="4" s="1"/>
  <c r="J60" i="4"/>
  <c r="J61" i="4" s="1"/>
  <c r="R60" i="4"/>
  <c r="R61" i="4" s="1"/>
  <c r="C60" i="4"/>
  <c r="C61" i="4" s="1"/>
  <c r="K60" i="4"/>
  <c r="K61" i="4" s="1"/>
  <c r="M52" i="4"/>
  <c r="M53" i="4" s="1"/>
  <c r="N52" i="4"/>
  <c r="N53" i="4" s="1"/>
  <c r="O52" i="4"/>
  <c r="O53" i="4" s="1"/>
  <c r="D52" i="4"/>
  <c r="D53" i="4" s="1"/>
  <c r="T52" i="4"/>
  <c r="T53" i="4" s="1"/>
  <c r="E52" i="4"/>
  <c r="E53" i="4" s="1"/>
  <c r="U52" i="4"/>
  <c r="U53" i="4" s="1"/>
  <c r="F52" i="4"/>
  <c r="F53" i="4" s="1"/>
  <c r="V52" i="4"/>
  <c r="V53" i="4" s="1"/>
  <c r="G52" i="4"/>
  <c r="G53" i="4" s="1"/>
  <c r="L52" i="4"/>
  <c r="L53" i="4" s="1"/>
  <c r="H52" i="4"/>
  <c r="H53" i="4" s="1"/>
  <c r="P52" i="4"/>
  <c r="P53" i="4" s="1"/>
  <c r="I52" i="4"/>
  <c r="I53" i="4" s="1"/>
  <c r="Q52" i="4"/>
  <c r="Q53" i="4" s="1"/>
  <c r="B52" i="4"/>
  <c r="B53" i="4" s="1"/>
  <c r="J52" i="4"/>
  <c r="J53" i="4" s="1"/>
  <c r="R52" i="4"/>
  <c r="R53" i="4" s="1"/>
  <c r="C52" i="4"/>
  <c r="C53" i="4" s="1"/>
  <c r="K52" i="4"/>
  <c r="K53" i="4" s="1"/>
  <c r="M44" i="4"/>
  <c r="M45" i="4" s="1"/>
  <c r="N44" i="4"/>
  <c r="N45" i="4" s="1"/>
  <c r="O44" i="4"/>
  <c r="O45" i="4" s="1"/>
  <c r="D44" i="4"/>
  <c r="D45" i="4" s="1"/>
  <c r="T44" i="4"/>
  <c r="T45" i="4" s="1"/>
  <c r="E44" i="4"/>
  <c r="E45" i="4" s="1"/>
  <c r="U44" i="4"/>
  <c r="U45" i="4" s="1"/>
  <c r="F44" i="4"/>
  <c r="F45" i="4" s="1"/>
  <c r="V44" i="4"/>
  <c r="V45" i="4" s="1"/>
  <c r="G44" i="4"/>
  <c r="G45" i="4" s="1"/>
  <c r="L44" i="4"/>
  <c r="L45" i="4" s="1"/>
  <c r="H44" i="4"/>
  <c r="H45" i="4" s="1"/>
  <c r="P44" i="4"/>
  <c r="P45" i="4" s="1"/>
  <c r="I44" i="4"/>
  <c r="I45" i="4" s="1"/>
  <c r="Q44" i="4"/>
  <c r="Q45" i="4" s="1"/>
  <c r="B44" i="4"/>
  <c r="B45" i="4" s="1"/>
  <c r="J44" i="4"/>
  <c r="J45" i="4" s="1"/>
  <c r="R44" i="4"/>
  <c r="R45" i="4" s="1"/>
  <c r="C44" i="4"/>
  <c r="C45" i="4" s="1"/>
  <c r="K44" i="4"/>
  <c r="K45" i="4" s="1"/>
  <c r="V19" i="4"/>
  <c r="V20" i="4" s="1"/>
  <c r="M36" i="4"/>
  <c r="M37" i="4" s="1"/>
  <c r="N36" i="4"/>
  <c r="N37" i="4" s="1"/>
  <c r="O36" i="4"/>
  <c r="O37" i="4" s="1"/>
  <c r="F19" i="4"/>
  <c r="F20" i="4" s="1"/>
  <c r="D36" i="4"/>
  <c r="D37" i="4" s="1"/>
  <c r="T36" i="4"/>
  <c r="T37" i="4" s="1"/>
  <c r="G19" i="4"/>
  <c r="G20" i="4" s="1"/>
  <c r="E36" i="4"/>
  <c r="E37" i="4" s="1"/>
  <c r="U36" i="4"/>
  <c r="U37" i="4" s="1"/>
  <c r="H19" i="4"/>
  <c r="H20" i="4" s="1"/>
  <c r="F36" i="4"/>
  <c r="F37" i="4" s="1"/>
  <c r="V36" i="4"/>
  <c r="V37" i="4" s="1"/>
  <c r="L19" i="4"/>
  <c r="L20" i="4" s="1"/>
  <c r="G36" i="4"/>
  <c r="G37" i="4" s="1"/>
  <c r="M19" i="4"/>
  <c r="M20" i="4" s="1"/>
  <c r="L36" i="4"/>
  <c r="L37" i="4" s="1"/>
  <c r="H36" i="4"/>
  <c r="H37" i="4" s="1"/>
  <c r="P36" i="4"/>
  <c r="P37" i="4" s="1"/>
  <c r="I36" i="4"/>
  <c r="I37" i="4" s="1"/>
  <c r="Q36" i="4"/>
  <c r="Q37" i="4" s="1"/>
  <c r="B36" i="4"/>
  <c r="B37" i="4" s="1"/>
  <c r="J36" i="4"/>
  <c r="J37" i="4" s="1"/>
  <c r="R36" i="4"/>
  <c r="R37" i="4" s="1"/>
  <c r="C36" i="4"/>
  <c r="C37" i="4" s="1"/>
  <c r="K36" i="4"/>
  <c r="K37" i="4" s="1"/>
  <c r="P19" i="4"/>
  <c r="P20" i="4" s="1"/>
  <c r="T19" i="4"/>
  <c r="T20" i="4" s="1"/>
  <c r="E19" i="4"/>
  <c r="E20" i="4" s="1"/>
  <c r="U19" i="4"/>
  <c r="U20" i="4" s="1"/>
  <c r="N27" i="4"/>
  <c r="N28" i="4" s="1"/>
  <c r="O11" i="4"/>
  <c r="O12" i="4" s="1"/>
  <c r="T11" i="4"/>
  <c r="T12" i="4" s="1"/>
  <c r="D27" i="4"/>
  <c r="D28" i="4" s="1"/>
  <c r="D11" i="4"/>
  <c r="D12" i="4" s="1"/>
  <c r="P27" i="4"/>
  <c r="P28" i="4" s="1"/>
  <c r="F11" i="4"/>
  <c r="F12" i="4" s="1"/>
  <c r="V11" i="4"/>
  <c r="V12" i="4" s="1"/>
  <c r="U27" i="4"/>
  <c r="U28" i="4" s="1"/>
  <c r="L11" i="4"/>
  <c r="L12" i="4" s="1"/>
  <c r="H27" i="4"/>
  <c r="H28" i="4" s="1"/>
  <c r="V27" i="4"/>
  <c r="V28" i="4" s="1"/>
  <c r="E11" i="4"/>
  <c r="E12" i="4" s="1"/>
  <c r="F27" i="4"/>
  <c r="F28" i="4" s="1"/>
  <c r="G11" i="4"/>
  <c r="G12" i="4" s="1"/>
  <c r="M11" i="4"/>
  <c r="M12" i="4" s="1"/>
  <c r="N19" i="4"/>
  <c r="N20" i="4" s="1"/>
  <c r="L27" i="4"/>
  <c r="L28" i="4" s="1"/>
  <c r="O27" i="4"/>
  <c r="O28" i="4" s="1"/>
  <c r="U11" i="4"/>
  <c r="U12" i="4" s="1"/>
  <c r="E27" i="4"/>
  <c r="E28" i="4" s="1"/>
  <c r="T27" i="4"/>
  <c r="T28" i="4" s="1"/>
  <c r="G27" i="4"/>
  <c r="G28" i="4" s="1"/>
  <c r="N11" i="4"/>
  <c r="N12" i="4" s="1"/>
  <c r="D19" i="4"/>
  <c r="D20" i="4" s="1"/>
  <c r="O19" i="4"/>
  <c r="O20" i="4" s="1"/>
  <c r="M27" i="4"/>
  <c r="M28" i="4" s="1"/>
  <c r="I27" i="4"/>
  <c r="I28" i="4" s="1"/>
  <c r="Q27" i="4"/>
  <c r="Q28" i="4" s="1"/>
  <c r="B27" i="4"/>
  <c r="B28" i="4" s="1"/>
  <c r="J27" i="4"/>
  <c r="J28" i="4" s="1"/>
  <c r="R27" i="4"/>
  <c r="R28" i="4" s="1"/>
  <c r="C27" i="4"/>
  <c r="C28" i="4" s="1"/>
  <c r="K27" i="4"/>
  <c r="K28" i="4" s="1"/>
  <c r="I19" i="4"/>
  <c r="I20" i="4" s="1"/>
  <c r="Q19" i="4"/>
  <c r="Q20" i="4" s="1"/>
  <c r="B19" i="4"/>
  <c r="B20" i="4" s="1"/>
  <c r="J19" i="4"/>
  <c r="J20" i="4" s="1"/>
  <c r="R19" i="4"/>
  <c r="R20" i="4" s="1"/>
  <c r="C19" i="4"/>
  <c r="C20" i="4" s="1"/>
  <c r="K19" i="4"/>
  <c r="K20" i="4" s="1"/>
  <c r="H11" i="4"/>
  <c r="H12" i="4" s="1"/>
  <c r="P11" i="4"/>
  <c r="P12" i="4" s="1"/>
  <c r="I11" i="4"/>
  <c r="I12" i="4" s="1"/>
  <c r="Q11" i="4"/>
  <c r="Q12" i="4" s="1"/>
  <c r="B11" i="4"/>
  <c r="B12" i="4" s="1"/>
  <c r="J11" i="4"/>
  <c r="J12" i="4" s="1"/>
  <c r="R11" i="4"/>
  <c r="R12" i="4" s="1"/>
  <c r="C11" i="4"/>
  <c r="C12" i="4" s="1"/>
  <c r="K11" i="4"/>
  <c r="K12" i="4" s="1"/>
  <c r="B2" i="4"/>
  <c r="H3" i="4" l="1"/>
  <c r="H4" i="4" s="1"/>
  <c r="P3" i="4"/>
  <c r="P4" i="4" s="1"/>
  <c r="F3" i="4"/>
  <c r="F4" i="4" s="1"/>
  <c r="I3" i="4"/>
  <c r="I4" i="4" s="1"/>
  <c r="Q3" i="4"/>
  <c r="Q4" i="4" s="1"/>
  <c r="L3" i="4"/>
  <c r="L4" i="4" s="1"/>
  <c r="J3" i="4"/>
  <c r="J4" i="4" s="1"/>
  <c r="R3" i="4"/>
  <c r="R4" i="4" s="1"/>
  <c r="T3" i="4"/>
  <c r="T4" i="4" s="1"/>
  <c r="G3" i="4"/>
  <c r="G4" i="4" s="1"/>
  <c r="K3" i="4"/>
  <c r="K4" i="4" s="1"/>
  <c r="S3" i="4"/>
  <c r="S4" i="4" s="1"/>
  <c r="O3" i="4"/>
  <c r="O4" i="4" s="1"/>
  <c r="D3" i="4"/>
  <c r="D4" i="4" s="1"/>
  <c r="C3" i="4"/>
  <c r="C4" i="4" s="1"/>
  <c r="E3" i="4"/>
  <c r="E4" i="4" s="1"/>
  <c r="M3" i="4"/>
  <c r="M4" i="4" s="1"/>
  <c r="U3" i="4"/>
  <c r="U4" i="4" s="1"/>
  <c r="N3" i="4"/>
  <c r="N4" i="4" s="1"/>
  <c r="V3" i="4"/>
  <c r="V4" i="4" s="1"/>
  <c r="B3" i="4"/>
  <c r="B4" i="4" s="1"/>
</calcChain>
</file>

<file path=xl/sharedStrings.xml><?xml version="1.0" encoding="utf-8"?>
<sst xmlns="http://schemas.openxmlformats.org/spreadsheetml/2006/main" count="1081" uniqueCount="163">
  <si>
    <t>Coding DNA</t>
  </si>
  <si>
    <t>①</t>
  </si>
  <si>
    <t>Replication</t>
  </si>
  <si>
    <t>mRNA</t>
  </si>
  <si>
    <t>Template DNA</t>
  </si>
  <si>
    <t>T</t>
  </si>
  <si>
    <t>G</t>
  </si>
  <si>
    <t>C</t>
  </si>
  <si>
    <t>A</t>
  </si>
  <si>
    <t>②</t>
  </si>
  <si>
    <t>③</t>
  </si>
  <si>
    <t>④</t>
  </si>
  <si>
    <t>⑤</t>
  </si>
  <si>
    <t>⑥</t>
  </si>
  <si>
    <t>⑦</t>
  </si>
  <si>
    <t>⑧</t>
  </si>
  <si>
    <t>⑨</t>
  </si>
  <si>
    <t>⑩</t>
  </si>
  <si>
    <t>tRNA</t>
  </si>
  <si>
    <t>U</t>
  </si>
  <si>
    <r>
      <rPr>
        <b/>
        <sz val="12"/>
        <color theme="1"/>
        <rFont val="Aptos Narrow"/>
        <scheme val="minor"/>
      </rPr>
      <t>Printing:</t>
    </r>
    <r>
      <rPr>
        <sz val="12"/>
        <color theme="1"/>
        <rFont val="Aptos Narrow"/>
        <family val="2"/>
        <scheme val="minor"/>
      </rPr>
      <t xml:space="preserve"> Print the Messages sheet one-sided so that three messages fit vertically on a landscape page. Printing the 10 included sequences uses 6 pieces of letter paper (see PDF). The short segments begin in column 47.</t>
    </r>
  </si>
  <si>
    <t>Codon</t>
  </si>
  <si>
    <t>Amino acid</t>
  </si>
  <si>
    <t>amino acid</t>
  </si>
  <si>
    <t>amino acid 3</t>
  </si>
  <si>
    <t>amino acid letter</t>
  </si>
  <si>
    <t>UUU</t>
  </si>
  <si>
    <t>phenylalanine</t>
  </si>
  <si>
    <t>Phe</t>
  </si>
  <si>
    <t>F</t>
  </si>
  <si>
    <t>AAA</t>
  </si>
  <si>
    <t>UUC</t>
  </si>
  <si>
    <t>AAG</t>
  </si>
  <si>
    <t>UUA</t>
  </si>
  <si>
    <t>leucine</t>
  </si>
  <si>
    <t>Leu</t>
  </si>
  <si>
    <t>L</t>
  </si>
  <si>
    <t>AAU</t>
  </si>
  <si>
    <t>UUG</t>
  </si>
  <si>
    <t>AAC</t>
  </si>
  <si>
    <t>CUU</t>
  </si>
  <si>
    <t>GAA</t>
  </si>
  <si>
    <t>CUC</t>
  </si>
  <si>
    <t>GAG</t>
  </si>
  <si>
    <t>CUA</t>
  </si>
  <si>
    <t>GAU</t>
  </si>
  <si>
    <t>CUG</t>
  </si>
  <si>
    <t>GAC</t>
  </si>
  <si>
    <t>AUU</t>
  </si>
  <si>
    <t>isoleucine</t>
  </si>
  <si>
    <t>Ile</t>
  </si>
  <si>
    <t>I</t>
  </si>
  <si>
    <t>UAA</t>
  </si>
  <si>
    <t>AUC</t>
  </si>
  <si>
    <t>UAG</t>
  </si>
  <si>
    <t>AUA</t>
  </si>
  <si>
    <t>UAU</t>
  </si>
  <si>
    <t>AUG</t>
  </si>
  <si>
    <t>methionine / start</t>
  </si>
  <si>
    <t>Met</t>
  </si>
  <si>
    <t>M</t>
  </si>
  <si>
    <t>UAC</t>
  </si>
  <si>
    <t>GUU</t>
  </si>
  <si>
    <t>valine</t>
  </si>
  <si>
    <t>Val</t>
  </si>
  <si>
    <t>V</t>
  </si>
  <si>
    <t>CAA</t>
  </si>
  <si>
    <t>GUC</t>
  </si>
  <si>
    <t>CAG</t>
  </si>
  <si>
    <t>GUA</t>
  </si>
  <si>
    <t>CAU</t>
  </si>
  <si>
    <t>GUG</t>
  </si>
  <si>
    <t>CAC</t>
  </si>
  <si>
    <t>UCU</t>
  </si>
  <si>
    <t>serine</t>
  </si>
  <si>
    <t>Ser</t>
  </si>
  <si>
    <t>S</t>
  </si>
  <si>
    <t>AGA</t>
  </si>
  <si>
    <t>UCC</t>
  </si>
  <si>
    <t>AGG</t>
  </si>
  <si>
    <t>UCA</t>
  </si>
  <si>
    <t>AGU</t>
  </si>
  <si>
    <t>UCG</t>
  </si>
  <si>
    <t>AGC</t>
  </si>
  <si>
    <t>CCU</t>
  </si>
  <si>
    <t>proline</t>
  </si>
  <si>
    <t>Pro</t>
  </si>
  <si>
    <t>P</t>
  </si>
  <si>
    <t>GGA</t>
  </si>
  <si>
    <t>CCC</t>
  </si>
  <si>
    <t>GGG</t>
  </si>
  <si>
    <t>CCA</t>
  </si>
  <si>
    <t>GGU</t>
  </si>
  <si>
    <t>CCG</t>
  </si>
  <si>
    <t>GGC</t>
  </si>
  <si>
    <t>ACU</t>
  </si>
  <si>
    <t>threonine</t>
  </si>
  <si>
    <t>Thr</t>
  </si>
  <si>
    <t>UGA</t>
  </si>
  <si>
    <t>ACC</t>
  </si>
  <si>
    <t>UGG</t>
  </si>
  <si>
    <t>ACA</t>
  </si>
  <si>
    <t>UGU</t>
  </si>
  <si>
    <t>ACG</t>
  </si>
  <si>
    <t>UGC</t>
  </si>
  <si>
    <t>GCU</t>
  </si>
  <si>
    <t>alanine</t>
  </si>
  <si>
    <t>Ala</t>
  </si>
  <si>
    <t>CGA</t>
  </si>
  <si>
    <t>GCC</t>
  </si>
  <si>
    <t>CGG</t>
  </si>
  <si>
    <t>GCA</t>
  </si>
  <si>
    <t>CGU</t>
  </si>
  <si>
    <t>GCG</t>
  </si>
  <si>
    <t>CGC</t>
  </si>
  <si>
    <t>tyrosine</t>
  </si>
  <si>
    <t>Tyr</t>
  </si>
  <si>
    <t>Y</t>
  </si>
  <si>
    <t>stop</t>
  </si>
  <si>
    <t>—</t>
  </si>
  <si>
    <t>histidine</t>
  </si>
  <si>
    <t>His</t>
  </si>
  <si>
    <t>H</t>
  </si>
  <si>
    <t>glutamine</t>
  </si>
  <si>
    <t>Gln</t>
  </si>
  <si>
    <t>Q</t>
  </si>
  <si>
    <t>asparagine</t>
  </si>
  <si>
    <t>Asn</t>
  </si>
  <si>
    <t>N</t>
  </si>
  <si>
    <t>lysine</t>
  </si>
  <si>
    <t>Lys</t>
  </si>
  <si>
    <t>K</t>
  </si>
  <si>
    <t>aspartic acid</t>
  </si>
  <si>
    <t>Asp</t>
  </si>
  <si>
    <t>D</t>
  </si>
  <si>
    <t>glutamic acid</t>
  </si>
  <si>
    <t>Glu</t>
  </si>
  <si>
    <t>E</t>
  </si>
  <si>
    <t>cysteine</t>
  </si>
  <si>
    <t>Cys</t>
  </si>
  <si>
    <t>tryptophan</t>
  </si>
  <si>
    <t>Trp</t>
  </si>
  <si>
    <t>W</t>
  </si>
  <si>
    <t>arginine</t>
  </si>
  <si>
    <t>Arg</t>
  </si>
  <si>
    <t>R</t>
  </si>
  <si>
    <t>glycine</t>
  </si>
  <si>
    <t>Gly</t>
  </si>
  <si>
    <r>
      <rPr>
        <b/>
        <sz val="12"/>
        <color theme="1"/>
        <rFont val="Aptos Narrow"/>
        <scheme val="minor"/>
      </rPr>
      <t>Editing a sequence:</t>
    </r>
    <r>
      <rPr>
        <sz val="12"/>
        <color theme="1"/>
        <rFont val="Aptos Narrow"/>
        <scheme val="minor"/>
      </rPr>
      <t xml:space="preserve"> Change just the Coding DNA row, and everything else ("Replication," "mRNA,"  "Template DNA", and the decoded Messages page) should update automatically by using the Excel VLOOKUP function to find the appropriate item in the Lookup Tables sheet.</t>
    </r>
  </si>
  <si>
    <r>
      <rPr>
        <b/>
        <sz val="12"/>
        <color theme="1"/>
        <rFont val="Aptos Narrow"/>
        <scheme val="minor"/>
      </rPr>
      <t>Hidden answers:</t>
    </r>
    <r>
      <rPr>
        <sz val="12"/>
        <color theme="1"/>
        <rFont val="Aptos Narrow"/>
        <family val="2"/>
        <scheme val="minor"/>
      </rPr>
      <t xml:space="preserve"> The complementary sequences in the "Replication" and "mRNA" rows are included but are set to print in white so they are invisible. The message hidden in the amino acid sequence is also invisible in the row above the mRNA row. Simply change the font color to make them visible again if you'd like to check an answer.</t>
    </r>
  </si>
  <si>
    <t>1) Chemistry is like magic</t>
  </si>
  <si>
    <t>2) This is a secret message</t>
  </si>
  <si>
    <t>3) Help I'm trapped in a cell</t>
  </si>
  <si>
    <t>4) Mrs White w/ knife in Hall</t>
  </si>
  <si>
    <t>5) Chemistry's everywhere</t>
  </si>
  <si>
    <t>6) DNA not a fortune cookie</t>
  </si>
  <si>
    <t>7) Message self-destructs</t>
  </si>
  <si>
    <t>8) IMFs let DNA do its thing (where IMFs = intermolecular forces)</t>
  </si>
  <si>
    <t>9) Psst! What's the password?</t>
  </si>
  <si>
    <t>10) Hi there DNA detectives</t>
  </si>
  <si>
    <r>
      <rPr>
        <b/>
        <sz val="12"/>
        <color theme="1"/>
        <rFont val="Aptos Narrow"/>
        <scheme val="minor"/>
      </rPr>
      <t>About this file:</t>
    </r>
    <r>
      <rPr>
        <sz val="12"/>
        <color theme="1"/>
        <rFont val="Aptos Narrow"/>
        <family val="2"/>
        <scheme val="minor"/>
      </rPr>
      <t xml:space="preserve"> This Excel spreadsheet has four sheets: this Read Me, a set of 10 hidden message Sequences, the decoded Messages, and Lookup Tables for generating/checking new messages</t>
    </r>
  </si>
  <si>
    <t>Message Generator for Decoding a Molecular Message</t>
  </si>
  <si>
    <r>
      <t>Included messages:</t>
    </r>
    <r>
      <rPr>
        <sz val="12"/>
        <color theme="1"/>
        <rFont val="Aptos Narrow"/>
        <scheme val="minor"/>
      </rPr>
      <t xml:space="preserve"> There are 10 messages already included and encoded, each using 21 codons. Some messages use substitutions (Q for O, V for U) and abbreviations. They all end with a "stop" codon (which appears as "–" when revealed by changing the font color on the Sequences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</si>
</sst>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Aptos Narrow"/>
      <family val="2"/>
      <scheme val="minor"/>
    </font>
    <font>
      <sz val="12"/>
      <color theme="1"/>
      <name val="Arial Narrow"/>
      <family val="2"/>
    </font>
    <font>
      <sz val="10"/>
      <color rgb="FF000000"/>
      <name val="Cambria Math"/>
      <family val="1"/>
    </font>
    <font>
      <sz val="12"/>
      <color rgb="FF000000"/>
      <name val="Arial Narrow"/>
      <family val="2"/>
    </font>
    <font>
      <sz val="10"/>
      <color theme="1"/>
      <name val="Cambria Math"/>
      <family val="1"/>
    </font>
    <font>
      <sz val="10"/>
      <color theme="0"/>
      <name val="Cambria Math"/>
      <family val="1"/>
    </font>
    <font>
      <b/>
      <sz val="12"/>
      <color theme="1"/>
      <name val="Aptos Narrow"/>
      <scheme val="minor"/>
    </font>
    <font>
      <sz val="12"/>
      <color theme="1"/>
      <name val="Aptos Narrow"/>
      <scheme val="minor"/>
    </font>
    <font>
      <b/>
      <sz val="14"/>
      <color theme="1"/>
      <name val="Aptos Narrow"/>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20">
    <xf numFmtId="0" fontId="0" fillId="0" borderId="0" xfId="0"/>
    <xf numFmtId="0" fontId="1" fillId="0" borderId="0" xfId="0" applyFont="1"/>
    <xf numFmtId="0" fontId="1" fillId="0" borderId="1" xfId="0" applyFont="1" applyBorder="1"/>
    <xf numFmtId="0" fontId="3" fillId="0" borderId="1" xfId="0" applyFont="1" applyBorder="1"/>
    <xf numFmtId="0" fontId="3" fillId="0" borderId="2" xfId="0" applyFont="1" applyBorder="1"/>
    <xf numFmtId="0" fontId="1" fillId="0" borderId="2" xfId="0" applyFont="1" applyBorder="1"/>
    <xf numFmtId="0" fontId="1" fillId="0" borderId="3" xfId="0" applyFont="1" applyBorder="1"/>
    <xf numFmtId="0" fontId="4" fillId="0" borderId="0" xfId="0" applyFont="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2" fillId="0" borderId="2" xfId="0" applyFont="1" applyBorder="1" applyAlignment="1">
      <alignment horizontal="center" vertical="center"/>
    </xf>
    <xf numFmtId="0" fontId="3" fillId="0" borderId="4" xfId="0" applyFont="1" applyBorder="1"/>
    <xf numFmtId="0" fontId="2" fillId="0" borderId="5" xfId="0" applyFont="1" applyBorder="1" applyAlignment="1">
      <alignment horizontal="center" vertical="center"/>
    </xf>
    <xf numFmtId="0" fontId="5" fillId="0" borderId="1" xfId="0" applyFont="1" applyBorder="1" applyAlignment="1">
      <alignment horizontal="center" vertical="center"/>
    </xf>
    <xf numFmtId="0" fontId="7" fillId="0" borderId="0" xfId="0" applyFont="1" applyAlignment="1">
      <alignment wrapText="1"/>
    </xf>
    <xf numFmtId="0" fontId="6" fillId="0" borderId="0" xfId="0" applyFont="1"/>
    <xf numFmtId="0" fontId="6" fillId="0" borderId="0" xfId="0" applyFont="1" applyAlignment="1">
      <alignment wrapText="1"/>
    </xf>
    <xf numFmtId="0" fontId="8" fillId="0" borderId="0" xfId="0" applyFo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A9A47-AAAB-1C48-8AB5-6F6AC1E67E98}">
  <dimension ref="A1:A16"/>
  <sheetViews>
    <sheetView tabSelected="1" zoomScale="85" workbookViewId="0">
      <selection activeCell="A7" sqref="A7"/>
    </sheetView>
  </sheetViews>
  <sheetFormatPr baseColWidth="10" defaultRowHeight="16" x14ac:dyDescent="0.2"/>
  <cols>
    <col min="1" max="1" width="63.5" customWidth="1"/>
  </cols>
  <sheetData>
    <row r="1" spans="1:1" ht="19" x14ac:dyDescent="0.25">
      <c r="A1" s="19" t="s">
        <v>161</v>
      </c>
    </row>
    <row r="2" spans="1:1" ht="51" x14ac:dyDescent="0.2">
      <c r="A2" s="16" t="s">
        <v>160</v>
      </c>
    </row>
    <row r="3" spans="1:1" ht="51" x14ac:dyDescent="0.2">
      <c r="A3" s="16" t="s">
        <v>20</v>
      </c>
    </row>
    <row r="4" spans="1:1" ht="85" x14ac:dyDescent="0.2">
      <c r="A4" s="16" t="s">
        <v>149</v>
      </c>
    </row>
    <row r="5" spans="1:1" ht="68" x14ac:dyDescent="0.2">
      <c r="A5" s="16" t="s">
        <v>148</v>
      </c>
    </row>
    <row r="6" spans="1:1" ht="68" x14ac:dyDescent="0.2">
      <c r="A6" s="18" t="s">
        <v>162</v>
      </c>
    </row>
    <row r="7" spans="1:1" ht="17" x14ac:dyDescent="0.2">
      <c r="A7" s="16" t="s">
        <v>150</v>
      </c>
    </row>
    <row r="8" spans="1:1" ht="17" x14ac:dyDescent="0.2">
      <c r="A8" s="16" t="s">
        <v>151</v>
      </c>
    </row>
    <row r="9" spans="1:1" ht="17" x14ac:dyDescent="0.2">
      <c r="A9" s="16" t="s">
        <v>152</v>
      </c>
    </row>
    <row r="10" spans="1:1" ht="17" x14ac:dyDescent="0.2">
      <c r="A10" s="16" t="s">
        <v>153</v>
      </c>
    </row>
    <row r="11" spans="1:1" ht="17" x14ac:dyDescent="0.2">
      <c r="A11" s="16" t="s">
        <v>154</v>
      </c>
    </row>
    <row r="12" spans="1:1" ht="17" x14ac:dyDescent="0.2">
      <c r="A12" s="16" t="s">
        <v>155</v>
      </c>
    </row>
    <row r="13" spans="1:1" ht="17" x14ac:dyDescent="0.2">
      <c r="A13" s="16" t="s">
        <v>156</v>
      </c>
    </row>
    <row r="14" spans="1:1" ht="17" x14ac:dyDescent="0.2">
      <c r="A14" s="16" t="s">
        <v>157</v>
      </c>
    </row>
    <row r="15" spans="1:1" ht="17" x14ac:dyDescent="0.2">
      <c r="A15" s="16" t="s">
        <v>158</v>
      </c>
    </row>
    <row r="16" spans="1:1" ht="17" x14ac:dyDescent="0.2">
      <c r="A16" s="16" t="s">
        <v>159</v>
      </c>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7FFE1-CBDD-A74D-8DB7-51EDCA55968B}">
  <dimension ref="A1:BL81"/>
  <sheetViews>
    <sheetView zoomScale="113" zoomScaleNormal="100" workbookViewId="0">
      <selection activeCell="BK5" sqref="BK5"/>
    </sheetView>
  </sheetViews>
  <sheetFormatPr baseColWidth="10" defaultColWidth="10.6640625" defaultRowHeight="16" x14ac:dyDescent="0.2"/>
  <cols>
    <col min="1" max="1" width="11.6640625" style="1" customWidth="1"/>
    <col min="2" max="64" width="2.33203125" style="7" customWidth="1"/>
  </cols>
  <sheetData>
    <row r="1" spans="1:64" x14ac:dyDescent="0.2">
      <c r="A1" s="1" t="s">
        <v>1</v>
      </c>
    </row>
    <row r="2" spans="1:64" x14ac:dyDescent="0.2">
      <c r="A2" s="2" t="s">
        <v>0</v>
      </c>
      <c r="B2" s="8" t="s">
        <v>5</v>
      </c>
      <c r="C2" s="8" t="s">
        <v>6</v>
      </c>
      <c r="D2" s="8" t="s">
        <v>5</v>
      </c>
      <c r="E2" s="8" t="s">
        <v>7</v>
      </c>
      <c r="F2" s="8" t="s">
        <v>8</v>
      </c>
      <c r="G2" s="8" t="s">
        <v>5</v>
      </c>
      <c r="H2" s="8" t="s">
        <v>6</v>
      </c>
      <c r="I2" s="8" t="s">
        <v>8</v>
      </c>
      <c r="J2" s="8" t="s">
        <v>8</v>
      </c>
      <c r="K2" s="8" t="s">
        <v>8</v>
      </c>
      <c r="L2" s="8" t="s">
        <v>5</v>
      </c>
      <c r="M2" s="8" t="s">
        <v>6</v>
      </c>
      <c r="N2" s="8" t="s">
        <v>8</v>
      </c>
      <c r="O2" s="8" t="s">
        <v>5</v>
      </c>
      <c r="P2" s="8" t="s">
        <v>7</v>
      </c>
      <c r="Q2" s="8" t="s">
        <v>5</v>
      </c>
      <c r="R2" s="8" t="s">
        <v>7</v>
      </c>
      <c r="S2" s="8" t="s">
        <v>5</v>
      </c>
      <c r="T2" s="8" t="s">
        <v>8</v>
      </c>
      <c r="U2" s="8" t="s">
        <v>7</v>
      </c>
      <c r="V2" s="8" t="s">
        <v>5</v>
      </c>
      <c r="W2" s="8" t="s">
        <v>7</v>
      </c>
      <c r="X2" s="8" t="s">
        <v>6</v>
      </c>
      <c r="Y2" s="8" t="s">
        <v>5</v>
      </c>
      <c r="Z2" s="8" t="s">
        <v>5</v>
      </c>
      <c r="AA2" s="8" t="s">
        <v>8</v>
      </c>
      <c r="AB2" s="8" t="s">
        <v>7</v>
      </c>
      <c r="AC2" s="8" t="s">
        <v>8</v>
      </c>
      <c r="AD2" s="8" t="s">
        <v>5</v>
      </c>
      <c r="AE2" s="8" t="s">
        <v>7</v>
      </c>
      <c r="AF2" s="8" t="s">
        <v>5</v>
      </c>
      <c r="AG2" s="8" t="s">
        <v>7</v>
      </c>
      <c r="AH2" s="8" t="s">
        <v>7</v>
      </c>
      <c r="AI2" s="8" t="s">
        <v>7</v>
      </c>
      <c r="AJ2" s="8" t="s">
        <v>5</v>
      </c>
      <c r="AK2" s="8" t="s">
        <v>5</v>
      </c>
      <c r="AL2" s="8" t="s">
        <v>8</v>
      </c>
      <c r="AM2" s="8" t="s">
        <v>5</v>
      </c>
      <c r="AN2" s="8" t="s">
        <v>8</v>
      </c>
      <c r="AO2" s="8" t="s">
        <v>8</v>
      </c>
      <c r="AP2" s="8" t="s">
        <v>8</v>
      </c>
      <c r="AQ2" s="8" t="s">
        <v>8</v>
      </c>
      <c r="AR2" s="8" t="s">
        <v>6</v>
      </c>
      <c r="AS2" s="8" t="s">
        <v>8</v>
      </c>
      <c r="AT2" s="8" t="s">
        <v>6</v>
      </c>
      <c r="AU2" s="8" t="s">
        <v>8</v>
      </c>
      <c r="AV2" s="8" t="s">
        <v>5</v>
      </c>
      <c r="AW2" s="8" t="s">
        <v>6</v>
      </c>
      <c r="AX2" s="8" t="s">
        <v>6</v>
      </c>
      <c r="AY2" s="8" t="s">
        <v>7</v>
      </c>
      <c r="AZ2" s="8" t="s">
        <v>7</v>
      </c>
      <c r="BA2" s="8" t="s">
        <v>6</v>
      </c>
      <c r="BB2" s="8" t="s">
        <v>6</v>
      </c>
      <c r="BC2" s="8" t="s">
        <v>7</v>
      </c>
      <c r="BD2" s="8" t="s">
        <v>8</v>
      </c>
      <c r="BE2" s="8" t="s">
        <v>5</v>
      </c>
      <c r="BF2" s="8" t="s">
        <v>8</v>
      </c>
      <c r="BG2" s="8" t="s">
        <v>5</v>
      </c>
      <c r="BH2" s="8" t="s">
        <v>6</v>
      </c>
      <c r="BI2" s="8" t="s">
        <v>7</v>
      </c>
      <c r="BJ2" s="8" t="s">
        <v>5</v>
      </c>
      <c r="BK2" s="8" t="s">
        <v>6</v>
      </c>
      <c r="BL2" s="8" t="s">
        <v>8</v>
      </c>
    </row>
    <row r="3" spans="1:64" x14ac:dyDescent="0.2">
      <c r="A3" s="2" t="s">
        <v>2</v>
      </c>
      <c r="B3" s="15" t="str">
        <f>VLOOKUP(B2,'Lookup Tables'!$A$2:$D$5,2)</f>
        <v>A</v>
      </c>
      <c r="C3" s="15" t="str">
        <f>VLOOKUP(C2,'Lookup Tables'!$A$2:$D$5,2)</f>
        <v>C</v>
      </c>
      <c r="D3" s="15" t="str">
        <f>VLOOKUP(D2,'Lookup Tables'!$A$2:$D$5,2)</f>
        <v>A</v>
      </c>
      <c r="E3" s="15" t="str">
        <f>VLOOKUP(E2,'Lookup Tables'!$A$2:$D$5,2)</f>
        <v>G</v>
      </c>
      <c r="F3" s="15" t="str">
        <f>VLOOKUP(F2,'Lookup Tables'!$A$2:$D$5,2)</f>
        <v>T</v>
      </c>
      <c r="G3" s="15" t="str">
        <f>VLOOKUP(G2,'Lookup Tables'!$A$2:$D$5,2)</f>
        <v>A</v>
      </c>
      <c r="H3" s="15" t="str">
        <f>VLOOKUP(H2,'Lookup Tables'!$A$2:$D$5,2)</f>
        <v>C</v>
      </c>
      <c r="I3" s="15" t="str">
        <f>VLOOKUP(I2,'Lookup Tables'!$A$2:$D$5,2)</f>
        <v>T</v>
      </c>
      <c r="J3" s="15" t="str">
        <f>VLOOKUP(J2,'Lookup Tables'!$A$2:$D$5,2)</f>
        <v>T</v>
      </c>
      <c r="K3" s="15" t="str">
        <f>VLOOKUP(K2,'Lookup Tables'!$A$2:$D$5,2)</f>
        <v>T</v>
      </c>
      <c r="L3" s="15" t="str">
        <f>VLOOKUP(L2,'Lookup Tables'!$A$2:$D$5,2)</f>
        <v>A</v>
      </c>
      <c r="M3" s="15" t="str">
        <f>VLOOKUP(M2,'Lookup Tables'!$A$2:$D$5,2)</f>
        <v>C</v>
      </c>
      <c r="N3" s="15" t="str">
        <f>VLOOKUP(N2,'Lookup Tables'!$A$2:$D$5,2)</f>
        <v>T</v>
      </c>
      <c r="O3" s="15" t="str">
        <f>VLOOKUP(O2,'Lookup Tables'!$A$2:$D$5,2)</f>
        <v>A</v>
      </c>
      <c r="P3" s="15" t="str">
        <f>VLOOKUP(P2,'Lookup Tables'!$A$2:$D$5,2)</f>
        <v>G</v>
      </c>
      <c r="Q3" s="15" t="str">
        <f>VLOOKUP(Q2,'Lookup Tables'!$A$2:$D$5,2)</f>
        <v>A</v>
      </c>
      <c r="R3" s="15" t="str">
        <f>VLOOKUP(R2,'Lookup Tables'!$A$2:$D$5,2)</f>
        <v>G</v>
      </c>
      <c r="S3" s="15" t="str">
        <f>VLOOKUP(S2,'Lookup Tables'!$A$2:$D$5,2)</f>
        <v>A</v>
      </c>
      <c r="T3" s="15" t="str">
        <f>VLOOKUP(T2,'Lookup Tables'!$A$2:$D$5,2)</f>
        <v>T</v>
      </c>
      <c r="U3" s="15" t="str">
        <f>VLOOKUP(U2,'Lookup Tables'!$A$2:$D$5,2)</f>
        <v>G</v>
      </c>
      <c r="V3" s="15" t="str">
        <f>VLOOKUP(V2,'Lookup Tables'!$A$2:$D$5,2)</f>
        <v>A</v>
      </c>
      <c r="W3" s="15" t="str">
        <f>VLOOKUP(W2,'Lookup Tables'!$A$2:$D$5,2)</f>
        <v>G</v>
      </c>
      <c r="X3" s="15" t="str">
        <f>VLOOKUP(X2,'Lookup Tables'!$A$2:$D$5,2)</f>
        <v>C</v>
      </c>
      <c r="Y3" s="15" t="str">
        <f>VLOOKUP(Y2,'Lookup Tables'!$A$2:$D$5,2)</f>
        <v>A</v>
      </c>
      <c r="Z3" s="15" t="str">
        <f>VLOOKUP(Z2,'Lookup Tables'!$A$2:$D$5,2)</f>
        <v>A</v>
      </c>
      <c r="AA3" s="15" t="str">
        <f>VLOOKUP(AA2,'Lookup Tables'!$A$2:$D$5,2)</f>
        <v>T</v>
      </c>
      <c r="AB3" s="15" t="str">
        <f>VLOOKUP(AB2,'Lookup Tables'!$A$2:$D$5,2)</f>
        <v>G</v>
      </c>
      <c r="AC3" s="15" t="str">
        <f>VLOOKUP(AC2,'Lookup Tables'!$A$2:$D$5,2)</f>
        <v>T</v>
      </c>
      <c r="AD3" s="15" t="str">
        <f>VLOOKUP(AD2,'Lookup Tables'!$A$2:$D$5,2)</f>
        <v>A</v>
      </c>
      <c r="AE3" s="15" t="str">
        <f>VLOOKUP(AE2,'Lookup Tables'!$A$2:$D$5,2)</f>
        <v>G</v>
      </c>
      <c r="AF3" s="15" t="str">
        <f>VLOOKUP(AF2,'Lookup Tables'!$A$2:$D$5,2)</f>
        <v>A</v>
      </c>
      <c r="AG3" s="15" t="str">
        <f>VLOOKUP(AG2,'Lookup Tables'!$A$2:$D$5,2)</f>
        <v>G</v>
      </c>
      <c r="AH3" s="15" t="str">
        <f>VLOOKUP(AH2,'Lookup Tables'!$A$2:$D$5,2)</f>
        <v>G</v>
      </c>
      <c r="AI3" s="15" t="str">
        <f>VLOOKUP(AI2,'Lookup Tables'!$A$2:$D$5,2)</f>
        <v>G</v>
      </c>
      <c r="AJ3" s="15" t="str">
        <f>VLOOKUP(AJ2,'Lookup Tables'!$A$2:$D$5,2)</f>
        <v>A</v>
      </c>
      <c r="AK3" s="15" t="str">
        <f>VLOOKUP(AK2,'Lookup Tables'!$A$2:$D$5,2)</f>
        <v>A</v>
      </c>
      <c r="AL3" s="15" t="str">
        <f>VLOOKUP(AL2,'Lookup Tables'!$A$2:$D$5,2)</f>
        <v>T</v>
      </c>
      <c r="AM3" s="15" t="str">
        <f>VLOOKUP(AM2,'Lookup Tables'!$A$2:$D$5,2)</f>
        <v>A</v>
      </c>
      <c r="AN3" s="15" t="str">
        <f>VLOOKUP(AN2,'Lookup Tables'!$A$2:$D$5,2)</f>
        <v>T</v>
      </c>
      <c r="AO3" s="15" t="str">
        <f>VLOOKUP(AO2,'Lookup Tables'!$A$2:$D$5,2)</f>
        <v>T</v>
      </c>
      <c r="AP3" s="15" t="str">
        <f>VLOOKUP(AP2,'Lookup Tables'!$A$2:$D$5,2)</f>
        <v>T</v>
      </c>
      <c r="AQ3" s="15" t="str">
        <f>VLOOKUP(AQ2,'Lookup Tables'!$A$2:$D$5,2)</f>
        <v>T</v>
      </c>
      <c r="AR3" s="15" t="str">
        <f>VLOOKUP(AR2,'Lookup Tables'!$A$2:$D$5,2)</f>
        <v>C</v>
      </c>
      <c r="AS3" s="15" t="str">
        <f>VLOOKUP(AS2,'Lookup Tables'!$A$2:$D$5,2)</f>
        <v>T</v>
      </c>
      <c r="AT3" s="15" t="str">
        <f>VLOOKUP(AT2,'Lookup Tables'!$A$2:$D$5,2)</f>
        <v>C</v>
      </c>
      <c r="AU3" s="15" t="str">
        <f>VLOOKUP(AU2,'Lookup Tables'!$A$2:$D$5,2)</f>
        <v>T</v>
      </c>
      <c r="AV3" s="15" t="str">
        <f>VLOOKUP(AV2,'Lookup Tables'!$A$2:$D$5,2)</f>
        <v>A</v>
      </c>
      <c r="AW3" s="15" t="str">
        <f>VLOOKUP(AW2,'Lookup Tables'!$A$2:$D$5,2)</f>
        <v>C</v>
      </c>
      <c r="AX3" s="15" t="str">
        <f>VLOOKUP(AX2,'Lookup Tables'!$A$2:$D$5,2)</f>
        <v>C</v>
      </c>
      <c r="AY3" s="15" t="str">
        <f>VLOOKUP(AY2,'Lookup Tables'!$A$2:$D$5,2)</f>
        <v>G</v>
      </c>
      <c r="AZ3" s="15" t="str">
        <f>VLOOKUP(AZ2,'Lookup Tables'!$A$2:$D$5,2)</f>
        <v>G</v>
      </c>
      <c r="BA3" s="15" t="str">
        <f>VLOOKUP(BA2,'Lookup Tables'!$A$2:$D$5,2)</f>
        <v>C</v>
      </c>
      <c r="BB3" s="15" t="str">
        <f>VLOOKUP(BB2,'Lookup Tables'!$A$2:$D$5,2)</f>
        <v>C</v>
      </c>
      <c r="BC3" s="15" t="str">
        <f>VLOOKUP(BC2,'Lookup Tables'!$A$2:$D$5,2)</f>
        <v>G</v>
      </c>
      <c r="BD3" s="15" t="str">
        <f>VLOOKUP(BD2,'Lookup Tables'!$A$2:$D$5,2)</f>
        <v>T</v>
      </c>
      <c r="BE3" s="15" t="str">
        <f>VLOOKUP(BE2,'Lookup Tables'!$A$2:$D$5,2)</f>
        <v>A</v>
      </c>
      <c r="BF3" s="15" t="str">
        <f>VLOOKUP(BF2,'Lookup Tables'!$A$2:$D$5,2)</f>
        <v>T</v>
      </c>
      <c r="BG3" s="15" t="str">
        <f>VLOOKUP(BG2,'Lookup Tables'!$A$2:$D$5,2)</f>
        <v>A</v>
      </c>
      <c r="BH3" s="15" t="str">
        <f>VLOOKUP(BH2,'Lookup Tables'!$A$2:$D$5,2)</f>
        <v>C</v>
      </c>
      <c r="BI3" s="15" t="str">
        <f>VLOOKUP(BI2,'Lookup Tables'!$A$2:$D$5,2)</f>
        <v>G</v>
      </c>
      <c r="BJ3" s="15" t="str">
        <f>VLOOKUP(BJ2,'Lookup Tables'!$A$2:$D$5,2)</f>
        <v>A</v>
      </c>
      <c r="BK3" s="15" t="str">
        <f>VLOOKUP(BK2,'Lookup Tables'!$A$2:$D$5,2)</f>
        <v>C</v>
      </c>
      <c r="BL3" s="15" t="str">
        <f>VLOOKUP(BL2,'Lookup Tables'!$A$2:$D$5,2)</f>
        <v>T</v>
      </c>
    </row>
    <row r="4" spans="1:64" x14ac:dyDescent="0.2">
      <c r="A4" s="2"/>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row>
    <row r="5" spans="1:64" x14ac:dyDescent="0.2">
      <c r="A5" s="2"/>
      <c r="B5" s="15"/>
      <c r="C5" s="15" t="str">
        <f>VLOOKUP(_xlfn.CONCAT(B6,C6,D6),'Lookup Tables'!$A$10:$B$73,2,)</f>
        <v>C</v>
      </c>
      <c r="D5" s="15"/>
      <c r="E5" s="15"/>
      <c r="F5" s="15" t="str">
        <f>VLOOKUP(_xlfn.CONCAT(E6,F6,G6),'Lookup Tables'!$A$10:$B$73,2,)</f>
        <v>H</v>
      </c>
      <c r="G5" s="15"/>
      <c r="H5" s="15"/>
      <c r="I5" s="15" t="str">
        <f>VLOOKUP(_xlfn.CONCAT(H6,I6,J6),'Lookup Tables'!$A$10:$B$73,2,)</f>
        <v>E</v>
      </c>
      <c r="J5" s="15"/>
      <c r="K5" s="15"/>
      <c r="L5" s="15" t="str">
        <f>VLOOKUP(_xlfn.CONCAT(K6,L6,M6),'Lookup Tables'!$A$10:$B$73,2,)</f>
        <v>M</v>
      </c>
      <c r="M5" s="15"/>
      <c r="N5" s="15"/>
      <c r="O5" s="15" t="str">
        <f>VLOOKUP(_xlfn.CONCAT(N6,O6,P6),'Lookup Tables'!$A$10:$B$73,2,)</f>
        <v>I</v>
      </c>
      <c r="P5" s="15"/>
      <c r="Q5" s="15"/>
      <c r="R5" s="15" t="str">
        <f>VLOOKUP(_xlfn.CONCAT(Q6,R6,S6),'Lookup Tables'!$A$10:$B$73,2,)</f>
        <v>S</v>
      </c>
      <c r="S5" s="15"/>
      <c r="T5" s="15"/>
      <c r="U5" s="15" t="str">
        <f>VLOOKUP(_xlfn.CONCAT(T6,U6,V6),'Lookup Tables'!$A$10:$B$73,2,)</f>
        <v>T</v>
      </c>
      <c r="V5" s="15"/>
      <c r="W5" s="15"/>
      <c r="X5" s="15" t="str">
        <f>VLOOKUP(_xlfn.CONCAT(W6,X6,Y6),'Lookup Tables'!$A$10:$B$73,2,)</f>
        <v>R</v>
      </c>
      <c r="Y5" s="15"/>
      <c r="Z5" s="15"/>
      <c r="AA5" s="15" t="str">
        <f>VLOOKUP(_xlfn.CONCAT(Z6,AA6,AB6),'Lookup Tables'!$A$10:$B$73,2,)</f>
        <v>Y</v>
      </c>
      <c r="AB5" s="15"/>
      <c r="AC5" s="15"/>
      <c r="AD5" s="15" t="str">
        <f>VLOOKUP(_xlfn.CONCAT(AC6,AD6,AE6),'Lookup Tables'!$A$10:$B$73,2,)</f>
        <v>I</v>
      </c>
      <c r="AE5" s="15"/>
      <c r="AF5" s="15"/>
      <c r="AG5" s="15" t="str">
        <f>VLOOKUP(_xlfn.CONCAT(AF6,AG6,AH6),'Lookup Tables'!$A$10:$B$73,2,)</f>
        <v>S</v>
      </c>
      <c r="AH5" s="15"/>
      <c r="AI5" s="15"/>
      <c r="AJ5" s="15" t="str">
        <f>VLOOKUP(_xlfn.CONCAT(AI6,AJ6,AK6),'Lookup Tables'!$A$10:$B$73,2,)</f>
        <v>L</v>
      </c>
      <c r="AK5" s="15"/>
      <c r="AL5" s="15"/>
      <c r="AM5" s="15" t="str">
        <f>VLOOKUP(_xlfn.CONCAT(AL6,AM6,AN6),'Lookup Tables'!$A$10:$B$73,2,)</f>
        <v>I</v>
      </c>
      <c r="AN5" s="15"/>
      <c r="AO5" s="15"/>
      <c r="AP5" s="15" t="str">
        <f>VLOOKUP(_xlfn.CONCAT(AO6,AP6,AQ6),'Lookup Tables'!$A$10:$B$73,2,)</f>
        <v>K</v>
      </c>
      <c r="AQ5" s="15"/>
      <c r="AR5" s="15"/>
      <c r="AS5" s="15" t="str">
        <f>VLOOKUP(_xlfn.CONCAT(AR6,AS6,AT6),'Lookup Tables'!$A$10:$B$73,2,)</f>
        <v>E</v>
      </c>
      <c r="AT5" s="15"/>
      <c r="AU5" s="15"/>
      <c r="AV5" s="15" t="str">
        <f>VLOOKUP(_xlfn.CONCAT(AU6,AV6,AW6),'Lookup Tables'!$A$10:$B$73,2,)</f>
        <v>M</v>
      </c>
      <c r="AW5" s="15"/>
      <c r="AX5" s="15"/>
      <c r="AY5" s="15" t="str">
        <f>VLOOKUP(_xlfn.CONCAT(AX6,AY6,AZ6),'Lookup Tables'!$A$10:$B$73,2,)</f>
        <v>A</v>
      </c>
      <c r="AZ5" s="15"/>
      <c r="BA5" s="15"/>
      <c r="BB5" s="15" t="str">
        <f>VLOOKUP(_xlfn.CONCAT(BA6,BB6,BC6),'Lookup Tables'!$A$10:$B$73,2,)</f>
        <v>G</v>
      </c>
      <c r="BC5" s="15"/>
      <c r="BD5" s="15"/>
      <c r="BE5" s="15" t="str">
        <f>VLOOKUP(_xlfn.CONCAT(BD6,BE6,BF6),'Lookup Tables'!$A$10:$B$73,2,)</f>
        <v>I</v>
      </c>
      <c r="BF5" s="15"/>
      <c r="BG5" s="15"/>
      <c r="BH5" s="15" t="str">
        <f>VLOOKUP(_xlfn.CONCAT(BG6,BH6,BI6),'Lookup Tables'!$A$10:$B$73,2,)</f>
        <v>C</v>
      </c>
      <c r="BI5" s="15"/>
      <c r="BJ5" s="15"/>
      <c r="BK5" s="15" t="str">
        <f>VLOOKUP(_xlfn.CONCAT(BJ6,BK6,BL6),'Lookup Tables'!$A$10:$B$73,2,)</f>
        <v>—</v>
      </c>
      <c r="BL5" s="15"/>
    </row>
    <row r="6" spans="1:64" x14ac:dyDescent="0.2">
      <c r="A6" s="2" t="s">
        <v>3</v>
      </c>
      <c r="B6" s="15" t="str">
        <f>VLOOKUP(B2,'Lookup Tables'!$A$2:$D$5,3)</f>
        <v>U</v>
      </c>
      <c r="C6" s="15" t="str">
        <f>VLOOKUP(C2,'Lookup Tables'!$A$2:$D$5,3)</f>
        <v>G</v>
      </c>
      <c r="D6" s="15" t="str">
        <f>VLOOKUP(D2,'Lookup Tables'!$A$2:$D$5,3)</f>
        <v>U</v>
      </c>
      <c r="E6" s="15" t="str">
        <f>VLOOKUP(E2,'Lookup Tables'!$A$2:$D$5,3)</f>
        <v>C</v>
      </c>
      <c r="F6" s="15" t="str">
        <f>VLOOKUP(F2,'Lookup Tables'!$A$2:$D$5,3)</f>
        <v>A</v>
      </c>
      <c r="G6" s="15" t="str">
        <f>VLOOKUP(G2,'Lookup Tables'!$A$2:$D$5,3)</f>
        <v>U</v>
      </c>
      <c r="H6" s="15" t="str">
        <f>VLOOKUP(H2,'Lookup Tables'!$A$2:$D$5,3)</f>
        <v>G</v>
      </c>
      <c r="I6" s="15" t="str">
        <f>VLOOKUP(I2,'Lookup Tables'!$A$2:$D$5,3)</f>
        <v>A</v>
      </c>
      <c r="J6" s="15" t="str">
        <f>VLOOKUP(J2,'Lookup Tables'!$A$2:$D$5,3)</f>
        <v>A</v>
      </c>
      <c r="K6" s="15" t="str">
        <f>VLOOKUP(K2,'Lookup Tables'!$A$2:$D$5,3)</f>
        <v>A</v>
      </c>
      <c r="L6" s="15" t="str">
        <f>VLOOKUP(L2,'Lookup Tables'!$A$2:$D$5,3)</f>
        <v>U</v>
      </c>
      <c r="M6" s="15" t="str">
        <f>VLOOKUP(M2,'Lookup Tables'!$A$2:$D$5,3)</f>
        <v>G</v>
      </c>
      <c r="N6" s="15" t="str">
        <f>VLOOKUP(N2,'Lookup Tables'!$A$2:$D$5,3)</f>
        <v>A</v>
      </c>
      <c r="O6" s="15" t="str">
        <f>VLOOKUP(O2,'Lookup Tables'!$A$2:$D$5,3)</f>
        <v>U</v>
      </c>
      <c r="P6" s="15" t="str">
        <f>VLOOKUP(P2,'Lookup Tables'!$A$2:$D$5,3)</f>
        <v>C</v>
      </c>
      <c r="Q6" s="15" t="str">
        <f>VLOOKUP(Q2,'Lookup Tables'!$A$2:$D$5,3)</f>
        <v>U</v>
      </c>
      <c r="R6" s="15" t="str">
        <f>VLOOKUP(R2,'Lookup Tables'!$A$2:$D$5,3)</f>
        <v>C</v>
      </c>
      <c r="S6" s="15" t="str">
        <f>VLOOKUP(S2,'Lookup Tables'!$A$2:$D$5,3)</f>
        <v>U</v>
      </c>
      <c r="T6" s="15" t="str">
        <f>VLOOKUP(T2,'Lookup Tables'!$A$2:$D$5,3)</f>
        <v>A</v>
      </c>
      <c r="U6" s="15" t="str">
        <f>VLOOKUP(U2,'Lookup Tables'!$A$2:$D$5,3)</f>
        <v>C</v>
      </c>
      <c r="V6" s="15" t="str">
        <f>VLOOKUP(V2,'Lookup Tables'!$A$2:$D$5,3)</f>
        <v>U</v>
      </c>
      <c r="W6" s="15" t="str">
        <f>VLOOKUP(W2,'Lookup Tables'!$A$2:$D$5,3)</f>
        <v>C</v>
      </c>
      <c r="X6" s="15" t="str">
        <f>VLOOKUP(X2,'Lookup Tables'!$A$2:$D$5,3)</f>
        <v>G</v>
      </c>
      <c r="Y6" s="15" t="str">
        <f>VLOOKUP(Y2,'Lookup Tables'!$A$2:$D$5,3)</f>
        <v>U</v>
      </c>
      <c r="Z6" s="15" t="str">
        <f>VLOOKUP(Z2,'Lookup Tables'!$A$2:$D$5,3)</f>
        <v>U</v>
      </c>
      <c r="AA6" s="15" t="str">
        <f>VLOOKUP(AA2,'Lookup Tables'!$A$2:$D$5,3)</f>
        <v>A</v>
      </c>
      <c r="AB6" s="15" t="str">
        <f>VLOOKUP(AB2,'Lookup Tables'!$A$2:$D$5,3)</f>
        <v>C</v>
      </c>
      <c r="AC6" s="15" t="str">
        <f>VLOOKUP(AC2,'Lookup Tables'!$A$2:$D$5,3)</f>
        <v>A</v>
      </c>
      <c r="AD6" s="15" t="str">
        <f>VLOOKUP(AD2,'Lookup Tables'!$A$2:$D$5,3)</f>
        <v>U</v>
      </c>
      <c r="AE6" s="15" t="str">
        <f>VLOOKUP(AE2,'Lookup Tables'!$A$2:$D$5,3)</f>
        <v>C</v>
      </c>
      <c r="AF6" s="15" t="str">
        <f>VLOOKUP(AF2,'Lookup Tables'!$A$2:$D$5,3)</f>
        <v>U</v>
      </c>
      <c r="AG6" s="15" t="str">
        <f>VLOOKUP(AG2,'Lookup Tables'!$A$2:$D$5,3)</f>
        <v>C</v>
      </c>
      <c r="AH6" s="15" t="str">
        <f>VLOOKUP(AH2,'Lookup Tables'!$A$2:$D$5,3)</f>
        <v>C</v>
      </c>
      <c r="AI6" s="15" t="str">
        <f>VLOOKUP(AI2,'Lookup Tables'!$A$2:$D$5,3)</f>
        <v>C</v>
      </c>
      <c r="AJ6" s="15" t="str">
        <f>VLOOKUP(AJ2,'Lookup Tables'!$A$2:$D$5,3)</f>
        <v>U</v>
      </c>
      <c r="AK6" s="15" t="str">
        <f>VLOOKUP(AK2,'Lookup Tables'!$A$2:$D$5,3)</f>
        <v>U</v>
      </c>
      <c r="AL6" s="15" t="str">
        <f>VLOOKUP(AL2,'Lookup Tables'!$A$2:$D$5,3)</f>
        <v>A</v>
      </c>
      <c r="AM6" s="15" t="str">
        <f>VLOOKUP(AM2,'Lookup Tables'!$A$2:$D$5,3)</f>
        <v>U</v>
      </c>
      <c r="AN6" s="15" t="str">
        <f>VLOOKUP(AN2,'Lookup Tables'!$A$2:$D$5,3)</f>
        <v>A</v>
      </c>
      <c r="AO6" s="15" t="str">
        <f>VLOOKUP(AO2,'Lookup Tables'!$A$2:$D$5,3)</f>
        <v>A</v>
      </c>
      <c r="AP6" s="15" t="str">
        <f>VLOOKUP(AP2,'Lookup Tables'!$A$2:$D$5,3)</f>
        <v>A</v>
      </c>
      <c r="AQ6" s="15" t="str">
        <f>VLOOKUP(AQ2,'Lookup Tables'!$A$2:$D$5,3)</f>
        <v>A</v>
      </c>
      <c r="AR6" s="15" t="str">
        <f>VLOOKUP(AR2,'Lookup Tables'!$A$2:$D$5,3)</f>
        <v>G</v>
      </c>
      <c r="AS6" s="15" t="str">
        <f>VLOOKUP(AS2,'Lookup Tables'!$A$2:$D$5,3)</f>
        <v>A</v>
      </c>
      <c r="AT6" s="15" t="str">
        <f>VLOOKUP(AT2,'Lookup Tables'!$A$2:$D$5,3)</f>
        <v>G</v>
      </c>
      <c r="AU6" s="15" t="str">
        <f>VLOOKUP(AU2,'Lookup Tables'!$A$2:$D$5,3)</f>
        <v>A</v>
      </c>
      <c r="AV6" s="15" t="str">
        <f>VLOOKUP(AV2,'Lookup Tables'!$A$2:$D$5,3)</f>
        <v>U</v>
      </c>
      <c r="AW6" s="15" t="str">
        <f>VLOOKUP(AW2,'Lookup Tables'!$A$2:$D$5,3)</f>
        <v>G</v>
      </c>
      <c r="AX6" s="15" t="str">
        <f>VLOOKUP(AX2,'Lookup Tables'!$A$2:$D$5,3)</f>
        <v>G</v>
      </c>
      <c r="AY6" s="15" t="str">
        <f>VLOOKUP(AY2,'Lookup Tables'!$A$2:$D$5,3)</f>
        <v>C</v>
      </c>
      <c r="AZ6" s="15" t="str">
        <f>VLOOKUP(AZ2,'Lookup Tables'!$A$2:$D$5,3)</f>
        <v>C</v>
      </c>
      <c r="BA6" s="15" t="str">
        <f>VLOOKUP(BA2,'Lookup Tables'!$A$2:$D$5,3)</f>
        <v>G</v>
      </c>
      <c r="BB6" s="15" t="str">
        <f>VLOOKUP(BB2,'Lookup Tables'!$A$2:$D$5,3)</f>
        <v>G</v>
      </c>
      <c r="BC6" s="15" t="str">
        <f>VLOOKUP(BC2,'Lookup Tables'!$A$2:$D$5,3)</f>
        <v>C</v>
      </c>
      <c r="BD6" s="15" t="str">
        <f>VLOOKUP(BD2,'Lookup Tables'!$A$2:$D$5,3)</f>
        <v>A</v>
      </c>
      <c r="BE6" s="15" t="str">
        <f>VLOOKUP(BE2,'Lookup Tables'!$A$2:$D$5,3)</f>
        <v>U</v>
      </c>
      <c r="BF6" s="15" t="str">
        <f>VLOOKUP(BF2,'Lookup Tables'!$A$2:$D$5,3)</f>
        <v>A</v>
      </c>
      <c r="BG6" s="15" t="str">
        <f>VLOOKUP(BG2,'Lookup Tables'!$A$2:$D$5,3)</f>
        <v>U</v>
      </c>
      <c r="BH6" s="15" t="str">
        <f>VLOOKUP(BH2,'Lookup Tables'!$A$2:$D$5,3)</f>
        <v>G</v>
      </c>
      <c r="BI6" s="15" t="str">
        <f>VLOOKUP(BI2,'Lookup Tables'!$A$2:$D$5,3)</f>
        <v>C</v>
      </c>
      <c r="BJ6" s="15" t="str">
        <f>VLOOKUP(BJ2,'Lookup Tables'!$A$2:$D$5,3)</f>
        <v>U</v>
      </c>
      <c r="BK6" s="15" t="str">
        <f>VLOOKUP(BK2,'Lookup Tables'!$A$2:$D$5,3)</f>
        <v>G</v>
      </c>
      <c r="BL6" s="15" t="str">
        <f>VLOOKUP(BL2,'Lookup Tables'!$A$2:$D$5,3)</f>
        <v>A</v>
      </c>
    </row>
    <row r="7" spans="1:64" x14ac:dyDescent="0.2">
      <c r="A7" s="2" t="s">
        <v>4</v>
      </c>
      <c r="B7" s="8" t="str">
        <f>VLOOKUP(B2,'Lookup Tables'!$A$2:$D$5,2)</f>
        <v>A</v>
      </c>
      <c r="C7" s="8" t="str">
        <f>VLOOKUP(C2,'Lookup Tables'!$A$2:$D$5,2)</f>
        <v>C</v>
      </c>
      <c r="D7" s="8" t="str">
        <f>VLOOKUP(D2,'Lookup Tables'!$A$2:$D$5,2)</f>
        <v>A</v>
      </c>
      <c r="E7" s="8" t="str">
        <f>VLOOKUP(E2,'Lookup Tables'!$A$2:$D$5,2)</f>
        <v>G</v>
      </c>
      <c r="F7" s="8" t="str">
        <f>VLOOKUP(F2,'Lookup Tables'!$A$2:$D$5,2)</f>
        <v>T</v>
      </c>
      <c r="G7" s="8" t="str">
        <f>VLOOKUP(G2,'Lookup Tables'!$A$2:$D$5,2)</f>
        <v>A</v>
      </c>
      <c r="H7" s="8" t="str">
        <f>VLOOKUP(H2,'Lookup Tables'!$A$2:$D$5,2)</f>
        <v>C</v>
      </c>
      <c r="I7" s="8" t="str">
        <f>VLOOKUP(I2,'Lookup Tables'!$A$2:$D$5,2)</f>
        <v>T</v>
      </c>
      <c r="J7" s="8" t="str">
        <f>VLOOKUP(J2,'Lookup Tables'!$A$2:$D$5,2)</f>
        <v>T</v>
      </c>
      <c r="K7" s="8" t="str">
        <f>VLOOKUP(K2,'Lookup Tables'!$A$2:$D$5,2)</f>
        <v>T</v>
      </c>
      <c r="L7" s="8" t="str">
        <f>VLOOKUP(L2,'Lookup Tables'!$A$2:$D$5,2)</f>
        <v>A</v>
      </c>
      <c r="M7" s="8" t="str">
        <f>VLOOKUP(M2,'Lookup Tables'!$A$2:$D$5,2)</f>
        <v>C</v>
      </c>
      <c r="N7" s="8" t="str">
        <f>VLOOKUP(N2,'Lookup Tables'!$A$2:$D$5,2)</f>
        <v>T</v>
      </c>
      <c r="O7" s="8" t="str">
        <f>VLOOKUP(O2,'Lookup Tables'!$A$2:$D$5,2)</f>
        <v>A</v>
      </c>
      <c r="P7" s="8" t="str">
        <f>VLOOKUP(P2,'Lookup Tables'!$A$2:$D$5,2)</f>
        <v>G</v>
      </c>
      <c r="Q7" s="8" t="str">
        <f>VLOOKUP(Q2,'Lookup Tables'!$A$2:$D$5,2)</f>
        <v>A</v>
      </c>
      <c r="R7" s="8" t="str">
        <f>VLOOKUP(R2,'Lookup Tables'!$A$2:$D$5,2)</f>
        <v>G</v>
      </c>
      <c r="S7" s="8" t="str">
        <f>VLOOKUP(S2,'Lookup Tables'!$A$2:$D$5,2)</f>
        <v>A</v>
      </c>
      <c r="T7" s="8" t="str">
        <f>VLOOKUP(T2,'Lookup Tables'!$A$2:$D$5,2)</f>
        <v>T</v>
      </c>
      <c r="U7" s="8" t="str">
        <f>VLOOKUP(U2,'Lookup Tables'!$A$2:$D$5,2)</f>
        <v>G</v>
      </c>
      <c r="V7" s="8" t="str">
        <f>VLOOKUP(V2,'Lookup Tables'!$A$2:$D$5,2)</f>
        <v>A</v>
      </c>
      <c r="W7" s="8" t="str">
        <f>VLOOKUP(W2,'Lookup Tables'!$A$2:$D$5,2)</f>
        <v>G</v>
      </c>
      <c r="X7" s="8" t="str">
        <f>VLOOKUP(X2,'Lookup Tables'!$A$2:$D$5,2)</f>
        <v>C</v>
      </c>
      <c r="Y7" s="8" t="str">
        <f>VLOOKUP(Y2,'Lookup Tables'!$A$2:$D$5,2)</f>
        <v>A</v>
      </c>
      <c r="Z7" s="8" t="str">
        <f>VLOOKUP(Z2,'Lookup Tables'!$A$2:$D$5,2)</f>
        <v>A</v>
      </c>
      <c r="AA7" s="8" t="str">
        <f>VLOOKUP(AA2,'Lookup Tables'!$A$2:$D$5,2)</f>
        <v>T</v>
      </c>
      <c r="AB7" s="8" t="str">
        <f>VLOOKUP(AB2,'Lookup Tables'!$A$2:$D$5,2)</f>
        <v>G</v>
      </c>
      <c r="AC7" s="8" t="str">
        <f>VLOOKUP(AC2,'Lookup Tables'!$A$2:$D$5,2)</f>
        <v>T</v>
      </c>
      <c r="AD7" s="8" t="str">
        <f>VLOOKUP(AD2,'Lookup Tables'!$A$2:$D$5,2)</f>
        <v>A</v>
      </c>
      <c r="AE7" s="8" t="str">
        <f>VLOOKUP(AE2,'Lookup Tables'!$A$2:$D$5,2)</f>
        <v>G</v>
      </c>
      <c r="AF7" s="8" t="str">
        <f>VLOOKUP(AF2,'Lookup Tables'!$A$2:$D$5,2)</f>
        <v>A</v>
      </c>
      <c r="AG7" s="8" t="str">
        <f>VLOOKUP(AG2,'Lookup Tables'!$A$2:$D$5,2)</f>
        <v>G</v>
      </c>
      <c r="AH7" s="8" t="str">
        <f>VLOOKUP(AH2,'Lookup Tables'!$A$2:$D$5,2)</f>
        <v>G</v>
      </c>
      <c r="AI7" s="8" t="str">
        <f>VLOOKUP(AI2,'Lookup Tables'!$A$2:$D$5,2)</f>
        <v>G</v>
      </c>
      <c r="AJ7" s="8" t="str">
        <f>VLOOKUP(AJ2,'Lookup Tables'!$A$2:$D$5,2)</f>
        <v>A</v>
      </c>
      <c r="AK7" s="8" t="str">
        <f>VLOOKUP(AK2,'Lookup Tables'!$A$2:$D$5,2)</f>
        <v>A</v>
      </c>
      <c r="AL7" s="8" t="str">
        <f>VLOOKUP(AL2,'Lookup Tables'!$A$2:$D$5,2)</f>
        <v>T</v>
      </c>
      <c r="AM7" s="8" t="str">
        <f>VLOOKUP(AM2,'Lookup Tables'!$A$2:$D$5,2)</f>
        <v>A</v>
      </c>
      <c r="AN7" s="8" t="str">
        <f>VLOOKUP(AN2,'Lookup Tables'!$A$2:$D$5,2)</f>
        <v>T</v>
      </c>
      <c r="AO7" s="8" t="str">
        <f>VLOOKUP(AO2,'Lookup Tables'!$A$2:$D$5,2)</f>
        <v>T</v>
      </c>
      <c r="AP7" s="8" t="str">
        <f>VLOOKUP(AP2,'Lookup Tables'!$A$2:$D$5,2)</f>
        <v>T</v>
      </c>
      <c r="AQ7" s="8" t="str">
        <f>VLOOKUP(AQ2,'Lookup Tables'!$A$2:$D$5,2)</f>
        <v>T</v>
      </c>
      <c r="AR7" s="8" t="str">
        <f>VLOOKUP(AR2,'Lookup Tables'!$A$2:$D$5,2)</f>
        <v>C</v>
      </c>
      <c r="AS7" s="8" t="str">
        <f>VLOOKUP(AS2,'Lookup Tables'!$A$2:$D$5,2)</f>
        <v>T</v>
      </c>
      <c r="AT7" s="8" t="str">
        <f>VLOOKUP(AT2,'Lookup Tables'!$A$2:$D$5,2)</f>
        <v>C</v>
      </c>
      <c r="AU7" s="8" t="str">
        <f>VLOOKUP(AU2,'Lookup Tables'!$A$2:$D$5,2)</f>
        <v>T</v>
      </c>
      <c r="AV7" s="8" t="str">
        <f>VLOOKUP(AV2,'Lookup Tables'!$A$2:$D$5,2)</f>
        <v>A</v>
      </c>
      <c r="AW7" s="8" t="str">
        <f>VLOOKUP(AW2,'Lookup Tables'!$A$2:$D$5,2)</f>
        <v>C</v>
      </c>
      <c r="AX7" s="8" t="str">
        <f>VLOOKUP(AX2,'Lookup Tables'!$A$2:$D$5,2)</f>
        <v>C</v>
      </c>
      <c r="AY7" s="8" t="str">
        <f>VLOOKUP(AY2,'Lookup Tables'!$A$2:$D$5,2)</f>
        <v>G</v>
      </c>
      <c r="AZ7" s="8" t="str">
        <f>VLOOKUP(AZ2,'Lookup Tables'!$A$2:$D$5,2)</f>
        <v>G</v>
      </c>
      <c r="BA7" s="8" t="str">
        <f>VLOOKUP(BA2,'Lookup Tables'!$A$2:$D$5,2)</f>
        <v>C</v>
      </c>
      <c r="BB7" s="8" t="str">
        <f>VLOOKUP(BB2,'Lookup Tables'!$A$2:$D$5,2)</f>
        <v>C</v>
      </c>
      <c r="BC7" s="8" t="str">
        <f>VLOOKUP(BC2,'Lookup Tables'!$A$2:$D$5,2)</f>
        <v>G</v>
      </c>
      <c r="BD7" s="8" t="str">
        <f>VLOOKUP(BD2,'Lookup Tables'!$A$2:$D$5,2)</f>
        <v>T</v>
      </c>
      <c r="BE7" s="8" t="str">
        <f>VLOOKUP(BE2,'Lookup Tables'!$A$2:$D$5,2)</f>
        <v>A</v>
      </c>
      <c r="BF7" s="8" t="str">
        <f>VLOOKUP(BF2,'Lookup Tables'!$A$2:$D$5,2)</f>
        <v>T</v>
      </c>
      <c r="BG7" s="8" t="str">
        <f>VLOOKUP(BG2,'Lookup Tables'!$A$2:$D$5,2)</f>
        <v>A</v>
      </c>
      <c r="BH7" s="8" t="str">
        <f>VLOOKUP(BH2,'Lookup Tables'!$A$2:$D$5,2)</f>
        <v>C</v>
      </c>
      <c r="BI7" s="8" t="str">
        <f>VLOOKUP(BI2,'Lookup Tables'!$A$2:$D$5,2)</f>
        <v>G</v>
      </c>
      <c r="BJ7" s="8" t="str">
        <f>VLOOKUP(BJ2,'Lookup Tables'!$A$2:$D$5,2)</f>
        <v>A</v>
      </c>
      <c r="BK7" s="8" t="str">
        <f>VLOOKUP(BK2,'Lookup Tables'!$A$2:$D$5,2)</f>
        <v>C</v>
      </c>
      <c r="BL7" s="8" t="str">
        <f>VLOOKUP(BL2,'Lookup Tables'!$A$2:$D$5,2)</f>
        <v>T</v>
      </c>
    </row>
    <row r="8" spans="1:64" x14ac:dyDescent="0.2">
      <c r="A8" s="6"/>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row>
    <row r="9" spans="1:64" x14ac:dyDescent="0.2">
      <c r="A9" s="5" t="s">
        <v>9</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row>
    <row r="10" spans="1:64" x14ac:dyDescent="0.2">
      <c r="A10" s="2" t="s">
        <v>0</v>
      </c>
      <c r="B10" s="8" t="s">
        <v>8</v>
      </c>
      <c r="C10" s="8" t="s">
        <v>7</v>
      </c>
      <c r="D10" s="8" t="s">
        <v>7</v>
      </c>
      <c r="E10" s="8" t="s">
        <v>7</v>
      </c>
      <c r="F10" s="8" t="s">
        <v>8</v>
      </c>
      <c r="G10" s="8" t="s">
        <v>7</v>
      </c>
      <c r="H10" s="8" t="s">
        <v>8</v>
      </c>
      <c r="I10" s="8" t="s">
        <v>5</v>
      </c>
      <c r="J10" s="8" t="s">
        <v>7</v>
      </c>
      <c r="K10" s="8" t="s">
        <v>5</v>
      </c>
      <c r="L10" s="8" t="s">
        <v>7</v>
      </c>
      <c r="M10" s="8" t="s">
        <v>6</v>
      </c>
      <c r="N10" s="8" t="s">
        <v>8</v>
      </c>
      <c r="O10" s="8" t="s">
        <v>5</v>
      </c>
      <c r="P10" s="8" t="s">
        <v>8</v>
      </c>
      <c r="Q10" s="8" t="s">
        <v>8</v>
      </c>
      <c r="R10" s="8" t="s">
        <v>6</v>
      </c>
      <c r="S10" s="8" t="s">
        <v>5</v>
      </c>
      <c r="T10" s="8" t="s">
        <v>6</v>
      </c>
      <c r="U10" s="8" t="s">
        <v>7</v>
      </c>
      <c r="V10" s="8" t="s">
        <v>6</v>
      </c>
      <c r="W10" s="8" t="s">
        <v>5</v>
      </c>
      <c r="X10" s="8" t="s">
        <v>7</v>
      </c>
      <c r="Y10" s="8" t="s">
        <v>7</v>
      </c>
      <c r="Z10" s="8" t="s">
        <v>6</v>
      </c>
      <c r="AA10" s="8" t="s">
        <v>8</v>
      </c>
      <c r="AB10" s="8" t="s">
        <v>8</v>
      </c>
      <c r="AC10" s="8" t="s">
        <v>5</v>
      </c>
      <c r="AD10" s="8" t="s">
        <v>6</v>
      </c>
      <c r="AE10" s="8" t="s">
        <v>5</v>
      </c>
      <c r="AF10" s="8" t="s">
        <v>7</v>
      </c>
      <c r="AG10" s="8" t="s">
        <v>6</v>
      </c>
      <c r="AH10" s="8" t="s">
        <v>7</v>
      </c>
      <c r="AI10" s="8" t="s">
        <v>6</v>
      </c>
      <c r="AJ10" s="8" t="s">
        <v>8</v>
      </c>
      <c r="AK10" s="8" t="s">
        <v>6</v>
      </c>
      <c r="AL10" s="8" t="s">
        <v>8</v>
      </c>
      <c r="AM10" s="8" t="s">
        <v>7</v>
      </c>
      <c r="AN10" s="8" t="s">
        <v>7</v>
      </c>
      <c r="AO10" s="8" t="s">
        <v>8</v>
      </c>
      <c r="AP10" s="8" t="s">
        <v>5</v>
      </c>
      <c r="AQ10" s="8" t="s">
        <v>6</v>
      </c>
      <c r="AR10" s="8" t="s">
        <v>6</v>
      </c>
      <c r="AS10" s="8" t="s">
        <v>8</v>
      </c>
      <c r="AT10" s="8" t="s">
        <v>6</v>
      </c>
      <c r="AU10" s="8" t="s">
        <v>5</v>
      </c>
      <c r="AV10" s="8" t="s">
        <v>7</v>
      </c>
      <c r="AW10" s="8" t="s">
        <v>8</v>
      </c>
      <c r="AX10" s="8" t="s">
        <v>5</v>
      </c>
      <c r="AY10" s="8" t="s">
        <v>7</v>
      </c>
      <c r="AZ10" s="8" t="s">
        <v>7</v>
      </c>
      <c r="BA10" s="8" t="s">
        <v>6</v>
      </c>
      <c r="BB10" s="8" t="s">
        <v>7</v>
      </c>
      <c r="BC10" s="8" t="s">
        <v>8</v>
      </c>
      <c r="BD10" s="8" t="s">
        <v>6</v>
      </c>
      <c r="BE10" s="8" t="s">
        <v>6</v>
      </c>
      <c r="BF10" s="8" t="s">
        <v>6</v>
      </c>
      <c r="BG10" s="8" t="s">
        <v>6</v>
      </c>
      <c r="BH10" s="8" t="s">
        <v>8</v>
      </c>
      <c r="BI10" s="8" t="s">
        <v>8</v>
      </c>
      <c r="BJ10" s="8" t="s">
        <v>5</v>
      </c>
      <c r="BK10" s="8" t="s">
        <v>8</v>
      </c>
      <c r="BL10" s="8" t="s">
        <v>8</v>
      </c>
    </row>
    <row r="11" spans="1:64" x14ac:dyDescent="0.2">
      <c r="A11" s="2" t="s">
        <v>2</v>
      </c>
      <c r="B11" s="15" t="str">
        <f>VLOOKUP(B10,'Lookup Tables'!$A$2:$D$5,2)</f>
        <v>T</v>
      </c>
      <c r="C11" s="15" t="str">
        <f>VLOOKUP(C10,'Lookup Tables'!$A$2:$D$5,2)</f>
        <v>G</v>
      </c>
      <c r="D11" s="15" t="str">
        <f>VLOOKUP(D10,'Lookup Tables'!$A$2:$D$5,2)</f>
        <v>G</v>
      </c>
      <c r="E11" s="15" t="str">
        <f>VLOOKUP(E10,'Lookup Tables'!$A$2:$D$5,2)</f>
        <v>G</v>
      </c>
      <c r="F11" s="15" t="str">
        <f>VLOOKUP(F10,'Lookup Tables'!$A$2:$D$5,2)</f>
        <v>T</v>
      </c>
      <c r="G11" s="15" t="str">
        <f>VLOOKUP(G10,'Lookup Tables'!$A$2:$D$5,2)</f>
        <v>G</v>
      </c>
      <c r="H11" s="15" t="str">
        <f>VLOOKUP(H10,'Lookup Tables'!$A$2:$D$5,2)</f>
        <v>T</v>
      </c>
      <c r="I11" s="15" t="str">
        <f>VLOOKUP(I10,'Lookup Tables'!$A$2:$D$5,2)</f>
        <v>A</v>
      </c>
      <c r="J11" s="15" t="str">
        <f>VLOOKUP(J10,'Lookup Tables'!$A$2:$D$5,2)</f>
        <v>G</v>
      </c>
      <c r="K11" s="15" t="str">
        <f>VLOOKUP(K10,'Lookup Tables'!$A$2:$D$5,2)</f>
        <v>A</v>
      </c>
      <c r="L11" s="15" t="str">
        <f>VLOOKUP(L10,'Lookup Tables'!$A$2:$D$5,2)</f>
        <v>G</v>
      </c>
      <c r="M11" s="15" t="str">
        <f>VLOOKUP(M10,'Lookup Tables'!$A$2:$D$5,2)</f>
        <v>C</v>
      </c>
      <c r="N11" s="15" t="str">
        <f>VLOOKUP(N10,'Lookup Tables'!$A$2:$D$5,2)</f>
        <v>T</v>
      </c>
      <c r="O11" s="15" t="str">
        <f>VLOOKUP(O10,'Lookup Tables'!$A$2:$D$5,2)</f>
        <v>A</v>
      </c>
      <c r="P11" s="15" t="str">
        <f>VLOOKUP(P10,'Lookup Tables'!$A$2:$D$5,2)</f>
        <v>T</v>
      </c>
      <c r="Q11" s="15" t="str">
        <f>VLOOKUP(Q10,'Lookup Tables'!$A$2:$D$5,2)</f>
        <v>T</v>
      </c>
      <c r="R11" s="15" t="str">
        <f>VLOOKUP(R10,'Lookup Tables'!$A$2:$D$5,2)</f>
        <v>C</v>
      </c>
      <c r="S11" s="15" t="str">
        <f>VLOOKUP(S10,'Lookup Tables'!$A$2:$D$5,2)</f>
        <v>A</v>
      </c>
      <c r="T11" s="15" t="str">
        <f>VLOOKUP(T10,'Lookup Tables'!$A$2:$D$5,2)</f>
        <v>C</v>
      </c>
      <c r="U11" s="15" t="str">
        <f>VLOOKUP(U10,'Lookup Tables'!$A$2:$D$5,2)</f>
        <v>G</v>
      </c>
      <c r="V11" s="15" t="str">
        <f>VLOOKUP(V10,'Lookup Tables'!$A$2:$D$5,2)</f>
        <v>C</v>
      </c>
      <c r="W11" s="15" t="str">
        <f>VLOOKUP(W10,'Lookup Tables'!$A$2:$D$5,2)</f>
        <v>A</v>
      </c>
      <c r="X11" s="15" t="str">
        <f>VLOOKUP(X10,'Lookup Tables'!$A$2:$D$5,2)</f>
        <v>G</v>
      </c>
      <c r="Y11" s="15" t="str">
        <f>VLOOKUP(Y10,'Lookup Tables'!$A$2:$D$5,2)</f>
        <v>G</v>
      </c>
      <c r="Z11" s="15" t="str">
        <f>VLOOKUP(Z10,'Lookup Tables'!$A$2:$D$5,2)</f>
        <v>C</v>
      </c>
      <c r="AA11" s="15" t="str">
        <f>VLOOKUP(AA10,'Lookup Tables'!$A$2:$D$5,2)</f>
        <v>T</v>
      </c>
      <c r="AB11" s="15" t="str">
        <f>VLOOKUP(AB10,'Lookup Tables'!$A$2:$D$5,2)</f>
        <v>T</v>
      </c>
      <c r="AC11" s="15" t="str">
        <f>VLOOKUP(AC10,'Lookup Tables'!$A$2:$D$5,2)</f>
        <v>A</v>
      </c>
      <c r="AD11" s="15" t="str">
        <f>VLOOKUP(AD10,'Lookup Tables'!$A$2:$D$5,2)</f>
        <v>C</v>
      </c>
      <c r="AE11" s="15" t="str">
        <f>VLOOKUP(AE10,'Lookup Tables'!$A$2:$D$5,2)</f>
        <v>A</v>
      </c>
      <c r="AF11" s="15" t="str">
        <f>VLOOKUP(AF10,'Lookup Tables'!$A$2:$D$5,2)</f>
        <v>G</v>
      </c>
      <c r="AG11" s="15" t="str">
        <f>VLOOKUP(AG10,'Lookup Tables'!$A$2:$D$5,2)</f>
        <v>C</v>
      </c>
      <c r="AH11" s="15" t="str">
        <f>VLOOKUP(AH10,'Lookup Tables'!$A$2:$D$5,2)</f>
        <v>G</v>
      </c>
      <c r="AI11" s="15" t="str">
        <f>VLOOKUP(AI10,'Lookup Tables'!$A$2:$D$5,2)</f>
        <v>C</v>
      </c>
      <c r="AJ11" s="15" t="str">
        <f>VLOOKUP(AJ10,'Lookup Tables'!$A$2:$D$5,2)</f>
        <v>T</v>
      </c>
      <c r="AK11" s="15" t="str">
        <f>VLOOKUP(AK10,'Lookup Tables'!$A$2:$D$5,2)</f>
        <v>C</v>
      </c>
      <c r="AL11" s="15" t="str">
        <f>VLOOKUP(AL10,'Lookup Tables'!$A$2:$D$5,2)</f>
        <v>T</v>
      </c>
      <c r="AM11" s="15" t="str">
        <f>VLOOKUP(AM10,'Lookup Tables'!$A$2:$D$5,2)</f>
        <v>G</v>
      </c>
      <c r="AN11" s="15" t="str">
        <f>VLOOKUP(AN10,'Lookup Tables'!$A$2:$D$5,2)</f>
        <v>G</v>
      </c>
      <c r="AO11" s="15" t="str">
        <f>VLOOKUP(AO10,'Lookup Tables'!$A$2:$D$5,2)</f>
        <v>T</v>
      </c>
      <c r="AP11" s="15" t="str">
        <f>VLOOKUP(AP10,'Lookup Tables'!$A$2:$D$5,2)</f>
        <v>A</v>
      </c>
      <c r="AQ11" s="15" t="str">
        <f>VLOOKUP(AQ10,'Lookup Tables'!$A$2:$D$5,2)</f>
        <v>C</v>
      </c>
      <c r="AR11" s="15" t="str">
        <f>VLOOKUP(AR10,'Lookup Tables'!$A$2:$D$5,2)</f>
        <v>C</v>
      </c>
      <c r="AS11" s="15" t="str">
        <f>VLOOKUP(AS10,'Lookup Tables'!$A$2:$D$5,2)</f>
        <v>T</v>
      </c>
      <c r="AT11" s="15" t="str">
        <f>VLOOKUP(AT10,'Lookup Tables'!$A$2:$D$5,2)</f>
        <v>C</v>
      </c>
      <c r="AU11" s="15" t="str">
        <f>VLOOKUP(AU10,'Lookup Tables'!$A$2:$D$5,2)</f>
        <v>A</v>
      </c>
      <c r="AV11" s="15" t="str">
        <f>VLOOKUP(AV10,'Lookup Tables'!$A$2:$D$5,2)</f>
        <v>G</v>
      </c>
      <c r="AW11" s="15" t="str">
        <f>VLOOKUP(AW10,'Lookup Tables'!$A$2:$D$5,2)</f>
        <v>T</v>
      </c>
      <c r="AX11" s="15" t="str">
        <f>VLOOKUP(AX10,'Lookup Tables'!$A$2:$D$5,2)</f>
        <v>A</v>
      </c>
      <c r="AY11" s="15" t="str">
        <f>VLOOKUP(AY10,'Lookup Tables'!$A$2:$D$5,2)</f>
        <v>G</v>
      </c>
      <c r="AZ11" s="15" t="str">
        <f>VLOOKUP(AZ10,'Lookup Tables'!$A$2:$D$5,2)</f>
        <v>G</v>
      </c>
      <c r="BA11" s="15" t="str">
        <f>VLOOKUP(BA10,'Lookup Tables'!$A$2:$D$5,2)</f>
        <v>C</v>
      </c>
      <c r="BB11" s="15" t="str">
        <f>VLOOKUP(BB10,'Lookup Tables'!$A$2:$D$5,2)</f>
        <v>G</v>
      </c>
      <c r="BC11" s="15" t="str">
        <f>VLOOKUP(BC10,'Lookup Tables'!$A$2:$D$5,2)</f>
        <v>T</v>
      </c>
      <c r="BD11" s="15" t="str">
        <f>VLOOKUP(BD10,'Lookup Tables'!$A$2:$D$5,2)</f>
        <v>C</v>
      </c>
      <c r="BE11" s="15" t="str">
        <f>VLOOKUP(BE10,'Lookup Tables'!$A$2:$D$5,2)</f>
        <v>C</v>
      </c>
      <c r="BF11" s="15" t="str">
        <f>VLOOKUP(BF10,'Lookup Tables'!$A$2:$D$5,2)</f>
        <v>C</v>
      </c>
      <c r="BG11" s="15" t="str">
        <f>VLOOKUP(BG10,'Lookup Tables'!$A$2:$D$5,2)</f>
        <v>C</v>
      </c>
      <c r="BH11" s="15" t="str">
        <f>VLOOKUP(BH10,'Lookup Tables'!$A$2:$D$5,2)</f>
        <v>T</v>
      </c>
      <c r="BI11" s="15" t="str">
        <f>VLOOKUP(BI10,'Lookup Tables'!$A$2:$D$5,2)</f>
        <v>T</v>
      </c>
      <c r="BJ11" s="15" t="str">
        <f>VLOOKUP(BJ10,'Lookup Tables'!$A$2:$D$5,2)</f>
        <v>A</v>
      </c>
      <c r="BK11" s="15" t="str">
        <f>VLOOKUP(BK10,'Lookup Tables'!$A$2:$D$5,2)</f>
        <v>T</v>
      </c>
      <c r="BL11" s="15" t="str">
        <f>VLOOKUP(BL10,'Lookup Tables'!$A$2:$D$5,2)</f>
        <v>T</v>
      </c>
    </row>
    <row r="12" spans="1:64" x14ac:dyDescent="0.2">
      <c r="A12" s="2"/>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row>
    <row r="13" spans="1:64" x14ac:dyDescent="0.2">
      <c r="A13" s="2"/>
      <c r="B13" s="15"/>
      <c r="C13" s="15" t="str">
        <f>VLOOKUP(_xlfn.CONCAT(B14,C14,D14),'Lookup Tables'!$A$10:$B$73,2,)</f>
        <v>T</v>
      </c>
      <c r="D13" s="15"/>
      <c r="E13" s="15"/>
      <c r="F13" s="15" t="str">
        <f>VLOOKUP(_xlfn.CONCAT(E14,F14,G14),'Lookup Tables'!$A$10:$B$73,2,)</f>
        <v>H</v>
      </c>
      <c r="G13" s="15"/>
      <c r="H13" s="15"/>
      <c r="I13" s="15" t="str">
        <f>VLOOKUP(_xlfn.CONCAT(H14,I14,J14),'Lookup Tables'!$A$10:$B$73,2,)</f>
        <v>I</v>
      </c>
      <c r="J13" s="15"/>
      <c r="K13" s="15"/>
      <c r="L13" s="15" t="str">
        <f>VLOOKUP(_xlfn.CONCAT(K14,L14,M14),'Lookup Tables'!$A$10:$B$73,2,)</f>
        <v>S</v>
      </c>
      <c r="M13" s="15"/>
      <c r="N13" s="15"/>
      <c r="O13" s="15" t="str">
        <f>VLOOKUP(_xlfn.CONCAT(N14,O14,P14),'Lookup Tables'!$A$10:$B$73,2,)</f>
        <v>I</v>
      </c>
      <c r="P13" s="15"/>
      <c r="Q13" s="15"/>
      <c r="R13" s="15" t="str">
        <f>VLOOKUP(_xlfn.CONCAT(Q14,R14,S14),'Lookup Tables'!$A$10:$B$73,2,)</f>
        <v>S</v>
      </c>
      <c r="S13" s="15"/>
      <c r="T13" s="15"/>
      <c r="U13" s="15" t="str">
        <f>VLOOKUP(_xlfn.CONCAT(T14,U14,V14),'Lookup Tables'!$A$10:$B$73,2,)</f>
        <v>A</v>
      </c>
      <c r="V13" s="15"/>
      <c r="W13" s="15"/>
      <c r="X13" s="15" t="str">
        <f>VLOOKUP(_xlfn.CONCAT(W14,X14,Y14),'Lookup Tables'!$A$10:$B$73,2,)</f>
        <v>S</v>
      </c>
      <c r="Y13" s="15"/>
      <c r="Z13" s="15"/>
      <c r="AA13" s="15" t="str">
        <f>VLOOKUP(_xlfn.CONCAT(Z14,AA14,AB14),'Lookup Tables'!$A$10:$B$73,2,)</f>
        <v>E</v>
      </c>
      <c r="AB13" s="15"/>
      <c r="AC13" s="15"/>
      <c r="AD13" s="15" t="str">
        <f>VLOOKUP(_xlfn.CONCAT(AC14,AD14,AE14),'Lookup Tables'!$A$10:$B$73,2,)</f>
        <v>C</v>
      </c>
      <c r="AE13" s="15"/>
      <c r="AF13" s="15"/>
      <c r="AG13" s="15" t="str">
        <f>VLOOKUP(_xlfn.CONCAT(AF14,AG14,AH14),'Lookup Tables'!$A$10:$B$73,2,)</f>
        <v>R</v>
      </c>
      <c r="AH13" s="15"/>
      <c r="AI13" s="15"/>
      <c r="AJ13" s="15" t="str">
        <f>VLOOKUP(_xlfn.CONCAT(AI14,AJ14,AK14),'Lookup Tables'!$A$10:$B$73,2,)</f>
        <v>E</v>
      </c>
      <c r="AK13" s="15"/>
      <c r="AL13" s="15"/>
      <c r="AM13" s="15" t="str">
        <f>VLOOKUP(_xlfn.CONCAT(AL14,AM14,AN14),'Lookup Tables'!$A$10:$B$73,2,)</f>
        <v>T</v>
      </c>
      <c r="AN13" s="15"/>
      <c r="AO13" s="15"/>
      <c r="AP13" s="15" t="str">
        <f>VLOOKUP(_xlfn.CONCAT(AO14,AP14,AQ14),'Lookup Tables'!$A$10:$B$73,2,)</f>
        <v>M</v>
      </c>
      <c r="AQ13" s="15"/>
      <c r="AR13" s="15"/>
      <c r="AS13" s="15" t="str">
        <f>VLOOKUP(_xlfn.CONCAT(AR14,AS14,AT14),'Lookup Tables'!$A$10:$B$73,2,)</f>
        <v>E</v>
      </c>
      <c r="AT13" s="15"/>
      <c r="AU13" s="15"/>
      <c r="AV13" s="15" t="str">
        <f>VLOOKUP(_xlfn.CONCAT(AU14,AV14,AW14),'Lookup Tables'!$A$10:$B$73,2,)</f>
        <v>S</v>
      </c>
      <c r="AW13" s="15"/>
      <c r="AX13" s="15"/>
      <c r="AY13" s="15" t="str">
        <f>VLOOKUP(_xlfn.CONCAT(AX14,AY14,AZ14),'Lookup Tables'!$A$10:$B$73,2,)</f>
        <v>S</v>
      </c>
      <c r="AZ13" s="15"/>
      <c r="BA13" s="15"/>
      <c r="BB13" s="15" t="str">
        <f>VLOOKUP(_xlfn.CONCAT(BA14,BB14,BC14),'Lookup Tables'!$A$10:$B$73,2,)</f>
        <v>A</v>
      </c>
      <c r="BC13" s="15"/>
      <c r="BD13" s="15"/>
      <c r="BE13" s="15" t="str">
        <f>VLOOKUP(_xlfn.CONCAT(BD14,BE14,BF14),'Lookup Tables'!$A$10:$B$73,2,)</f>
        <v>G</v>
      </c>
      <c r="BF13" s="15"/>
      <c r="BG13" s="15"/>
      <c r="BH13" s="15" t="str">
        <f>VLOOKUP(_xlfn.CONCAT(BG14,BH14,BI14),'Lookup Tables'!$A$10:$B$73,2,)</f>
        <v>E</v>
      </c>
      <c r="BI13" s="15"/>
      <c r="BJ13" s="15"/>
      <c r="BK13" s="15" t="str">
        <f>VLOOKUP(_xlfn.CONCAT(BJ14,BK14,BL14),'Lookup Tables'!$A$10:$B$73,2,)</f>
        <v>—</v>
      </c>
      <c r="BL13" s="15"/>
    </row>
    <row r="14" spans="1:64" x14ac:dyDescent="0.2">
      <c r="A14" s="2" t="s">
        <v>3</v>
      </c>
      <c r="B14" s="15" t="str">
        <f>VLOOKUP(B10,'Lookup Tables'!$A$2:$D$5,3)</f>
        <v>A</v>
      </c>
      <c r="C14" s="15" t="str">
        <f>VLOOKUP(C10,'Lookup Tables'!$A$2:$D$5,3)</f>
        <v>C</v>
      </c>
      <c r="D14" s="15" t="str">
        <f>VLOOKUP(D10,'Lookup Tables'!$A$2:$D$5,3)</f>
        <v>C</v>
      </c>
      <c r="E14" s="15" t="str">
        <f>VLOOKUP(E10,'Lookup Tables'!$A$2:$D$5,3)</f>
        <v>C</v>
      </c>
      <c r="F14" s="15" t="str">
        <f>VLOOKUP(F10,'Lookup Tables'!$A$2:$D$5,3)</f>
        <v>A</v>
      </c>
      <c r="G14" s="15" t="str">
        <f>VLOOKUP(G10,'Lookup Tables'!$A$2:$D$5,3)</f>
        <v>C</v>
      </c>
      <c r="H14" s="15" t="str">
        <f>VLOOKUP(H10,'Lookup Tables'!$A$2:$D$5,3)</f>
        <v>A</v>
      </c>
      <c r="I14" s="15" t="str">
        <f>VLOOKUP(I10,'Lookup Tables'!$A$2:$D$5,3)</f>
        <v>U</v>
      </c>
      <c r="J14" s="15" t="str">
        <f>VLOOKUP(J10,'Lookup Tables'!$A$2:$D$5,3)</f>
        <v>C</v>
      </c>
      <c r="K14" s="15" t="str">
        <f>VLOOKUP(K10,'Lookup Tables'!$A$2:$D$5,3)</f>
        <v>U</v>
      </c>
      <c r="L14" s="15" t="str">
        <f>VLOOKUP(L10,'Lookup Tables'!$A$2:$D$5,3)</f>
        <v>C</v>
      </c>
      <c r="M14" s="15" t="str">
        <f>VLOOKUP(M10,'Lookup Tables'!$A$2:$D$5,3)</f>
        <v>G</v>
      </c>
      <c r="N14" s="15" t="str">
        <f>VLOOKUP(N10,'Lookup Tables'!$A$2:$D$5,3)</f>
        <v>A</v>
      </c>
      <c r="O14" s="15" t="str">
        <f>VLOOKUP(O10,'Lookup Tables'!$A$2:$D$5,3)</f>
        <v>U</v>
      </c>
      <c r="P14" s="15" t="str">
        <f>VLOOKUP(P10,'Lookup Tables'!$A$2:$D$5,3)</f>
        <v>A</v>
      </c>
      <c r="Q14" s="15" t="str">
        <f>VLOOKUP(Q10,'Lookup Tables'!$A$2:$D$5,3)</f>
        <v>A</v>
      </c>
      <c r="R14" s="15" t="str">
        <f>VLOOKUP(R10,'Lookup Tables'!$A$2:$D$5,3)</f>
        <v>G</v>
      </c>
      <c r="S14" s="15" t="str">
        <f>VLOOKUP(S10,'Lookup Tables'!$A$2:$D$5,3)</f>
        <v>U</v>
      </c>
      <c r="T14" s="15" t="str">
        <f>VLOOKUP(T10,'Lookup Tables'!$A$2:$D$5,3)</f>
        <v>G</v>
      </c>
      <c r="U14" s="15" t="str">
        <f>VLOOKUP(U10,'Lookup Tables'!$A$2:$D$5,3)</f>
        <v>C</v>
      </c>
      <c r="V14" s="15" t="str">
        <f>VLOOKUP(V10,'Lookup Tables'!$A$2:$D$5,3)</f>
        <v>G</v>
      </c>
      <c r="W14" s="15" t="str">
        <f>VLOOKUP(W10,'Lookup Tables'!$A$2:$D$5,3)</f>
        <v>U</v>
      </c>
      <c r="X14" s="15" t="str">
        <f>VLOOKUP(X10,'Lookup Tables'!$A$2:$D$5,3)</f>
        <v>C</v>
      </c>
      <c r="Y14" s="15" t="str">
        <f>VLOOKUP(Y10,'Lookup Tables'!$A$2:$D$5,3)</f>
        <v>C</v>
      </c>
      <c r="Z14" s="15" t="str">
        <f>VLOOKUP(Z10,'Lookup Tables'!$A$2:$D$5,3)</f>
        <v>G</v>
      </c>
      <c r="AA14" s="15" t="str">
        <f>VLOOKUP(AA10,'Lookup Tables'!$A$2:$D$5,3)</f>
        <v>A</v>
      </c>
      <c r="AB14" s="15" t="str">
        <f>VLOOKUP(AB10,'Lookup Tables'!$A$2:$D$5,3)</f>
        <v>A</v>
      </c>
      <c r="AC14" s="15" t="str">
        <f>VLOOKUP(AC10,'Lookup Tables'!$A$2:$D$5,3)</f>
        <v>U</v>
      </c>
      <c r="AD14" s="15" t="str">
        <f>VLOOKUP(AD10,'Lookup Tables'!$A$2:$D$5,3)</f>
        <v>G</v>
      </c>
      <c r="AE14" s="15" t="str">
        <f>VLOOKUP(AE10,'Lookup Tables'!$A$2:$D$5,3)</f>
        <v>U</v>
      </c>
      <c r="AF14" s="15" t="str">
        <f>VLOOKUP(AF10,'Lookup Tables'!$A$2:$D$5,3)</f>
        <v>C</v>
      </c>
      <c r="AG14" s="15" t="str">
        <f>VLOOKUP(AG10,'Lookup Tables'!$A$2:$D$5,3)</f>
        <v>G</v>
      </c>
      <c r="AH14" s="15" t="str">
        <f>VLOOKUP(AH10,'Lookup Tables'!$A$2:$D$5,3)</f>
        <v>C</v>
      </c>
      <c r="AI14" s="15" t="str">
        <f>VLOOKUP(AI10,'Lookup Tables'!$A$2:$D$5,3)</f>
        <v>G</v>
      </c>
      <c r="AJ14" s="15" t="str">
        <f>VLOOKUP(AJ10,'Lookup Tables'!$A$2:$D$5,3)</f>
        <v>A</v>
      </c>
      <c r="AK14" s="15" t="str">
        <f>VLOOKUP(AK10,'Lookup Tables'!$A$2:$D$5,3)</f>
        <v>G</v>
      </c>
      <c r="AL14" s="15" t="str">
        <f>VLOOKUP(AL10,'Lookup Tables'!$A$2:$D$5,3)</f>
        <v>A</v>
      </c>
      <c r="AM14" s="15" t="str">
        <f>VLOOKUP(AM10,'Lookup Tables'!$A$2:$D$5,3)</f>
        <v>C</v>
      </c>
      <c r="AN14" s="15" t="str">
        <f>VLOOKUP(AN10,'Lookup Tables'!$A$2:$D$5,3)</f>
        <v>C</v>
      </c>
      <c r="AO14" s="15" t="str">
        <f>VLOOKUP(AO10,'Lookup Tables'!$A$2:$D$5,3)</f>
        <v>A</v>
      </c>
      <c r="AP14" s="15" t="str">
        <f>VLOOKUP(AP10,'Lookup Tables'!$A$2:$D$5,3)</f>
        <v>U</v>
      </c>
      <c r="AQ14" s="15" t="str">
        <f>VLOOKUP(AQ10,'Lookup Tables'!$A$2:$D$5,3)</f>
        <v>G</v>
      </c>
      <c r="AR14" s="15" t="str">
        <f>VLOOKUP(AR10,'Lookup Tables'!$A$2:$D$5,3)</f>
        <v>G</v>
      </c>
      <c r="AS14" s="15" t="str">
        <f>VLOOKUP(AS10,'Lookup Tables'!$A$2:$D$5,3)</f>
        <v>A</v>
      </c>
      <c r="AT14" s="15" t="str">
        <f>VLOOKUP(AT10,'Lookup Tables'!$A$2:$D$5,3)</f>
        <v>G</v>
      </c>
      <c r="AU14" s="15" t="str">
        <f>VLOOKUP(AU10,'Lookup Tables'!$A$2:$D$5,3)</f>
        <v>U</v>
      </c>
      <c r="AV14" s="15" t="str">
        <f>VLOOKUP(AV10,'Lookup Tables'!$A$2:$D$5,3)</f>
        <v>C</v>
      </c>
      <c r="AW14" s="15" t="str">
        <f>VLOOKUP(AW10,'Lookup Tables'!$A$2:$D$5,3)</f>
        <v>A</v>
      </c>
      <c r="AX14" s="15" t="str">
        <f>VLOOKUP(AX10,'Lookup Tables'!$A$2:$D$5,3)</f>
        <v>U</v>
      </c>
      <c r="AY14" s="15" t="str">
        <f>VLOOKUP(AY10,'Lookup Tables'!$A$2:$D$5,3)</f>
        <v>C</v>
      </c>
      <c r="AZ14" s="15" t="str">
        <f>VLOOKUP(AZ10,'Lookup Tables'!$A$2:$D$5,3)</f>
        <v>C</v>
      </c>
      <c r="BA14" s="15" t="str">
        <f>VLOOKUP(BA10,'Lookup Tables'!$A$2:$D$5,3)</f>
        <v>G</v>
      </c>
      <c r="BB14" s="15" t="str">
        <f>VLOOKUP(BB10,'Lookup Tables'!$A$2:$D$5,3)</f>
        <v>C</v>
      </c>
      <c r="BC14" s="15" t="str">
        <f>VLOOKUP(BC10,'Lookup Tables'!$A$2:$D$5,3)</f>
        <v>A</v>
      </c>
      <c r="BD14" s="15" t="str">
        <f>VLOOKUP(BD10,'Lookup Tables'!$A$2:$D$5,3)</f>
        <v>G</v>
      </c>
      <c r="BE14" s="15" t="str">
        <f>VLOOKUP(BE10,'Lookup Tables'!$A$2:$D$5,3)</f>
        <v>G</v>
      </c>
      <c r="BF14" s="15" t="str">
        <f>VLOOKUP(BF10,'Lookup Tables'!$A$2:$D$5,3)</f>
        <v>G</v>
      </c>
      <c r="BG14" s="15" t="str">
        <f>VLOOKUP(BG10,'Lookup Tables'!$A$2:$D$5,3)</f>
        <v>G</v>
      </c>
      <c r="BH14" s="15" t="str">
        <f>VLOOKUP(BH10,'Lookup Tables'!$A$2:$D$5,3)</f>
        <v>A</v>
      </c>
      <c r="BI14" s="15" t="str">
        <f>VLOOKUP(BI10,'Lookup Tables'!$A$2:$D$5,3)</f>
        <v>A</v>
      </c>
      <c r="BJ14" s="15" t="str">
        <f>VLOOKUP(BJ10,'Lookup Tables'!$A$2:$D$5,3)</f>
        <v>U</v>
      </c>
      <c r="BK14" s="15" t="str">
        <f>VLOOKUP(BK10,'Lookup Tables'!$A$2:$D$5,3)</f>
        <v>A</v>
      </c>
      <c r="BL14" s="15" t="str">
        <f>VLOOKUP(BL10,'Lookup Tables'!$A$2:$D$5,3)</f>
        <v>A</v>
      </c>
    </row>
    <row r="15" spans="1:64" x14ac:dyDescent="0.2">
      <c r="A15" s="2" t="s">
        <v>4</v>
      </c>
      <c r="B15" s="8" t="str">
        <f>VLOOKUP(B10,'Lookup Tables'!$A$2:$D$5,2)</f>
        <v>T</v>
      </c>
      <c r="C15" s="8" t="str">
        <f>VLOOKUP(C10,'Lookup Tables'!$A$2:$D$5,2)</f>
        <v>G</v>
      </c>
      <c r="D15" s="8" t="str">
        <f>VLOOKUP(D10,'Lookup Tables'!$A$2:$D$5,2)</f>
        <v>G</v>
      </c>
      <c r="E15" s="8" t="str">
        <f>VLOOKUP(E10,'Lookup Tables'!$A$2:$D$5,2)</f>
        <v>G</v>
      </c>
      <c r="F15" s="8" t="str">
        <f>VLOOKUP(F10,'Lookup Tables'!$A$2:$D$5,2)</f>
        <v>T</v>
      </c>
      <c r="G15" s="8" t="str">
        <f>VLOOKUP(G10,'Lookup Tables'!$A$2:$D$5,2)</f>
        <v>G</v>
      </c>
      <c r="H15" s="8" t="str">
        <f>VLOOKUP(H10,'Lookup Tables'!$A$2:$D$5,2)</f>
        <v>T</v>
      </c>
      <c r="I15" s="8" t="str">
        <f>VLOOKUP(I10,'Lookup Tables'!$A$2:$D$5,2)</f>
        <v>A</v>
      </c>
      <c r="J15" s="8" t="str">
        <f>VLOOKUP(J10,'Lookup Tables'!$A$2:$D$5,2)</f>
        <v>G</v>
      </c>
      <c r="K15" s="8" t="str">
        <f>VLOOKUP(K10,'Lookup Tables'!$A$2:$D$5,2)</f>
        <v>A</v>
      </c>
      <c r="L15" s="8" t="str">
        <f>VLOOKUP(L10,'Lookup Tables'!$A$2:$D$5,2)</f>
        <v>G</v>
      </c>
      <c r="M15" s="8" t="str">
        <f>VLOOKUP(M10,'Lookup Tables'!$A$2:$D$5,2)</f>
        <v>C</v>
      </c>
      <c r="N15" s="8" t="str">
        <f>VLOOKUP(N10,'Lookup Tables'!$A$2:$D$5,2)</f>
        <v>T</v>
      </c>
      <c r="O15" s="8" t="str">
        <f>VLOOKUP(O10,'Lookup Tables'!$A$2:$D$5,2)</f>
        <v>A</v>
      </c>
      <c r="P15" s="8" t="str">
        <f>VLOOKUP(P10,'Lookup Tables'!$A$2:$D$5,2)</f>
        <v>T</v>
      </c>
      <c r="Q15" s="8" t="str">
        <f>VLOOKUP(Q10,'Lookup Tables'!$A$2:$D$5,2)</f>
        <v>T</v>
      </c>
      <c r="R15" s="8" t="str">
        <f>VLOOKUP(R10,'Lookup Tables'!$A$2:$D$5,2)</f>
        <v>C</v>
      </c>
      <c r="S15" s="8" t="str">
        <f>VLOOKUP(S10,'Lookup Tables'!$A$2:$D$5,2)</f>
        <v>A</v>
      </c>
      <c r="T15" s="8" t="str">
        <f>VLOOKUP(T10,'Lookup Tables'!$A$2:$D$5,2)</f>
        <v>C</v>
      </c>
      <c r="U15" s="8" t="str">
        <f>VLOOKUP(U10,'Lookup Tables'!$A$2:$D$5,2)</f>
        <v>G</v>
      </c>
      <c r="V15" s="8" t="str">
        <f>VLOOKUP(V10,'Lookup Tables'!$A$2:$D$5,2)</f>
        <v>C</v>
      </c>
      <c r="W15" s="8" t="str">
        <f>VLOOKUP(W10,'Lookup Tables'!$A$2:$D$5,2)</f>
        <v>A</v>
      </c>
      <c r="X15" s="8" t="str">
        <f>VLOOKUP(X10,'Lookup Tables'!$A$2:$D$5,2)</f>
        <v>G</v>
      </c>
      <c r="Y15" s="8" t="str">
        <f>VLOOKUP(Y10,'Lookup Tables'!$A$2:$D$5,2)</f>
        <v>G</v>
      </c>
      <c r="Z15" s="8" t="str">
        <f>VLOOKUP(Z10,'Lookup Tables'!$A$2:$D$5,2)</f>
        <v>C</v>
      </c>
      <c r="AA15" s="8" t="str">
        <f>VLOOKUP(AA10,'Lookup Tables'!$A$2:$D$5,2)</f>
        <v>T</v>
      </c>
      <c r="AB15" s="8" t="str">
        <f>VLOOKUP(AB10,'Lookup Tables'!$A$2:$D$5,2)</f>
        <v>T</v>
      </c>
      <c r="AC15" s="8" t="str">
        <f>VLOOKUP(AC10,'Lookup Tables'!$A$2:$D$5,2)</f>
        <v>A</v>
      </c>
      <c r="AD15" s="8" t="str">
        <f>VLOOKUP(AD10,'Lookup Tables'!$A$2:$D$5,2)</f>
        <v>C</v>
      </c>
      <c r="AE15" s="8" t="str">
        <f>VLOOKUP(AE10,'Lookup Tables'!$A$2:$D$5,2)</f>
        <v>A</v>
      </c>
      <c r="AF15" s="8" t="str">
        <f>VLOOKUP(AF10,'Lookup Tables'!$A$2:$D$5,2)</f>
        <v>G</v>
      </c>
      <c r="AG15" s="8" t="str">
        <f>VLOOKUP(AG10,'Lookup Tables'!$A$2:$D$5,2)</f>
        <v>C</v>
      </c>
      <c r="AH15" s="8" t="str">
        <f>VLOOKUP(AH10,'Lookup Tables'!$A$2:$D$5,2)</f>
        <v>G</v>
      </c>
      <c r="AI15" s="8" t="str">
        <f>VLOOKUP(AI10,'Lookup Tables'!$A$2:$D$5,2)</f>
        <v>C</v>
      </c>
      <c r="AJ15" s="8" t="str">
        <f>VLOOKUP(AJ10,'Lookup Tables'!$A$2:$D$5,2)</f>
        <v>T</v>
      </c>
      <c r="AK15" s="8" t="str">
        <f>VLOOKUP(AK10,'Lookup Tables'!$A$2:$D$5,2)</f>
        <v>C</v>
      </c>
      <c r="AL15" s="8" t="str">
        <f>VLOOKUP(AL10,'Lookup Tables'!$A$2:$D$5,2)</f>
        <v>T</v>
      </c>
      <c r="AM15" s="8" t="str">
        <f>VLOOKUP(AM10,'Lookup Tables'!$A$2:$D$5,2)</f>
        <v>G</v>
      </c>
      <c r="AN15" s="8" t="str">
        <f>VLOOKUP(AN10,'Lookup Tables'!$A$2:$D$5,2)</f>
        <v>G</v>
      </c>
      <c r="AO15" s="8" t="str">
        <f>VLOOKUP(AO10,'Lookup Tables'!$A$2:$D$5,2)</f>
        <v>T</v>
      </c>
      <c r="AP15" s="8" t="str">
        <f>VLOOKUP(AP10,'Lookup Tables'!$A$2:$D$5,2)</f>
        <v>A</v>
      </c>
      <c r="AQ15" s="8" t="str">
        <f>VLOOKUP(AQ10,'Lookup Tables'!$A$2:$D$5,2)</f>
        <v>C</v>
      </c>
      <c r="AR15" s="8" t="str">
        <f>VLOOKUP(AR10,'Lookup Tables'!$A$2:$D$5,2)</f>
        <v>C</v>
      </c>
      <c r="AS15" s="8" t="str">
        <f>VLOOKUP(AS10,'Lookup Tables'!$A$2:$D$5,2)</f>
        <v>T</v>
      </c>
      <c r="AT15" s="8" t="str">
        <f>VLOOKUP(AT10,'Lookup Tables'!$A$2:$D$5,2)</f>
        <v>C</v>
      </c>
      <c r="AU15" s="8" t="str">
        <f>VLOOKUP(AU10,'Lookup Tables'!$A$2:$D$5,2)</f>
        <v>A</v>
      </c>
      <c r="AV15" s="8" t="str">
        <f>VLOOKUP(AV10,'Lookup Tables'!$A$2:$D$5,2)</f>
        <v>G</v>
      </c>
      <c r="AW15" s="8" t="str">
        <f>VLOOKUP(AW10,'Lookup Tables'!$A$2:$D$5,2)</f>
        <v>T</v>
      </c>
      <c r="AX15" s="8" t="str">
        <f>VLOOKUP(AX10,'Lookup Tables'!$A$2:$D$5,2)</f>
        <v>A</v>
      </c>
      <c r="AY15" s="8" t="str">
        <f>VLOOKUP(AY10,'Lookup Tables'!$A$2:$D$5,2)</f>
        <v>G</v>
      </c>
      <c r="AZ15" s="8" t="str">
        <f>VLOOKUP(AZ10,'Lookup Tables'!$A$2:$D$5,2)</f>
        <v>G</v>
      </c>
      <c r="BA15" s="8" t="str">
        <f>VLOOKUP(BA10,'Lookup Tables'!$A$2:$D$5,2)</f>
        <v>C</v>
      </c>
      <c r="BB15" s="8" t="str">
        <f>VLOOKUP(BB10,'Lookup Tables'!$A$2:$D$5,2)</f>
        <v>G</v>
      </c>
      <c r="BC15" s="8" t="str">
        <f>VLOOKUP(BC10,'Lookup Tables'!$A$2:$D$5,2)</f>
        <v>T</v>
      </c>
      <c r="BD15" s="8" t="str">
        <f>VLOOKUP(BD10,'Lookup Tables'!$A$2:$D$5,2)</f>
        <v>C</v>
      </c>
      <c r="BE15" s="8" t="str">
        <f>VLOOKUP(BE10,'Lookup Tables'!$A$2:$D$5,2)</f>
        <v>C</v>
      </c>
      <c r="BF15" s="8" t="str">
        <f>VLOOKUP(BF10,'Lookup Tables'!$A$2:$D$5,2)</f>
        <v>C</v>
      </c>
      <c r="BG15" s="8" t="str">
        <f>VLOOKUP(BG10,'Lookup Tables'!$A$2:$D$5,2)</f>
        <v>C</v>
      </c>
      <c r="BH15" s="8" t="str">
        <f>VLOOKUP(BH10,'Lookup Tables'!$A$2:$D$5,2)</f>
        <v>T</v>
      </c>
      <c r="BI15" s="8" t="str">
        <f>VLOOKUP(BI10,'Lookup Tables'!$A$2:$D$5,2)</f>
        <v>T</v>
      </c>
      <c r="BJ15" s="8" t="str">
        <f>VLOOKUP(BJ10,'Lookup Tables'!$A$2:$D$5,2)</f>
        <v>A</v>
      </c>
      <c r="BK15" s="8" t="str">
        <f>VLOOKUP(BK10,'Lookup Tables'!$A$2:$D$5,2)</f>
        <v>T</v>
      </c>
      <c r="BL15" s="8" t="str">
        <f>VLOOKUP(BL10,'Lookup Tables'!$A$2:$D$5,2)</f>
        <v>T</v>
      </c>
    </row>
    <row r="16" spans="1:64" x14ac:dyDescent="0.2">
      <c r="A16" s="6"/>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row>
    <row r="17" spans="1:64" x14ac:dyDescent="0.2">
      <c r="A17" s="5" t="s">
        <v>10</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row>
    <row r="18" spans="1:64" x14ac:dyDescent="0.2">
      <c r="A18" s="2" t="s">
        <v>0</v>
      </c>
      <c r="B18" s="8" t="s">
        <v>7</v>
      </c>
      <c r="C18" s="8" t="s">
        <v>8</v>
      </c>
      <c r="D18" s="8" t="s">
        <v>5</v>
      </c>
      <c r="E18" s="8" t="s">
        <v>6</v>
      </c>
      <c r="F18" s="8" t="s">
        <v>8</v>
      </c>
      <c r="G18" s="8" t="s">
        <v>6</v>
      </c>
      <c r="H18" s="8" t="s">
        <v>7</v>
      </c>
      <c r="I18" s="8" t="s">
        <v>5</v>
      </c>
      <c r="J18" s="8" t="s">
        <v>5</v>
      </c>
      <c r="K18" s="8" t="s">
        <v>7</v>
      </c>
      <c r="L18" s="8" t="s">
        <v>7</v>
      </c>
      <c r="M18" s="8" t="s">
        <v>7</v>
      </c>
      <c r="N18" s="8" t="s">
        <v>8</v>
      </c>
      <c r="O18" s="8" t="s">
        <v>5</v>
      </c>
      <c r="P18" s="8" t="s">
        <v>8</v>
      </c>
      <c r="Q18" s="8" t="s">
        <v>8</v>
      </c>
      <c r="R18" s="8" t="s">
        <v>5</v>
      </c>
      <c r="S18" s="8" t="s">
        <v>6</v>
      </c>
      <c r="T18" s="8" t="s">
        <v>8</v>
      </c>
      <c r="U18" s="8" t="s">
        <v>7</v>
      </c>
      <c r="V18" s="8" t="s">
        <v>6</v>
      </c>
      <c r="W18" s="8" t="s">
        <v>7</v>
      </c>
      <c r="X18" s="8" t="s">
        <v>6</v>
      </c>
      <c r="Y18" s="8" t="s">
        <v>6</v>
      </c>
      <c r="Z18" s="8" t="s">
        <v>6</v>
      </c>
      <c r="AA18" s="8" t="s">
        <v>7</v>
      </c>
      <c r="AB18" s="8" t="s">
        <v>6</v>
      </c>
      <c r="AC18" s="8" t="s">
        <v>7</v>
      </c>
      <c r="AD18" s="8" t="s">
        <v>7</v>
      </c>
      <c r="AE18" s="8" t="s">
        <v>7</v>
      </c>
      <c r="AF18" s="8" t="s">
        <v>7</v>
      </c>
      <c r="AG18" s="8" t="s">
        <v>7</v>
      </c>
      <c r="AH18" s="8" t="s">
        <v>8</v>
      </c>
      <c r="AI18" s="8" t="s">
        <v>6</v>
      </c>
      <c r="AJ18" s="8" t="s">
        <v>8</v>
      </c>
      <c r="AK18" s="8" t="s">
        <v>6</v>
      </c>
      <c r="AL18" s="8" t="s">
        <v>6</v>
      </c>
      <c r="AM18" s="8" t="s">
        <v>8</v>
      </c>
      <c r="AN18" s="8" t="s">
        <v>5</v>
      </c>
      <c r="AO18" s="8" t="s">
        <v>8</v>
      </c>
      <c r="AP18" s="8" t="s">
        <v>5</v>
      </c>
      <c r="AQ18" s="8" t="s">
        <v>7</v>
      </c>
      <c r="AR18" s="8" t="s">
        <v>8</v>
      </c>
      <c r="AS18" s="8" t="s">
        <v>8</v>
      </c>
      <c r="AT18" s="8" t="s">
        <v>7</v>
      </c>
      <c r="AU18" s="8" t="s">
        <v>6</v>
      </c>
      <c r="AV18" s="8" t="s">
        <v>7</v>
      </c>
      <c r="AW18" s="8" t="s">
        <v>7</v>
      </c>
      <c r="AX18" s="8" t="s">
        <v>5</v>
      </c>
      <c r="AY18" s="8" t="s">
        <v>6</v>
      </c>
      <c r="AZ18" s="8" t="s">
        <v>5</v>
      </c>
      <c r="BA18" s="8" t="s">
        <v>6</v>
      </c>
      <c r="BB18" s="8" t="s">
        <v>8</v>
      </c>
      <c r="BC18" s="8" t="s">
        <v>8</v>
      </c>
      <c r="BD18" s="8" t="s">
        <v>7</v>
      </c>
      <c r="BE18" s="8" t="s">
        <v>5</v>
      </c>
      <c r="BF18" s="8" t="s">
        <v>5</v>
      </c>
      <c r="BG18" s="8" t="s">
        <v>7</v>
      </c>
      <c r="BH18" s="8" t="s">
        <v>5</v>
      </c>
      <c r="BI18" s="8" t="s">
        <v>7</v>
      </c>
      <c r="BJ18" s="8" t="s">
        <v>5</v>
      </c>
      <c r="BK18" s="8" t="s">
        <v>6</v>
      </c>
      <c r="BL18" s="8" t="s">
        <v>8</v>
      </c>
    </row>
    <row r="19" spans="1:64" x14ac:dyDescent="0.2">
      <c r="A19" s="2" t="s">
        <v>2</v>
      </c>
      <c r="B19" s="15" t="str">
        <f>VLOOKUP(B18,'Lookup Tables'!$A$2:$D$5,2)</f>
        <v>G</v>
      </c>
      <c r="C19" s="15" t="str">
        <f>VLOOKUP(C18,'Lookup Tables'!$A$2:$D$5,2)</f>
        <v>T</v>
      </c>
      <c r="D19" s="15" t="str">
        <f>VLOOKUP(D18,'Lookup Tables'!$A$2:$D$5,2)</f>
        <v>A</v>
      </c>
      <c r="E19" s="15" t="str">
        <f>VLOOKUP(E18,'Lookup Tables'!$A$2:$D$5,2)</f>
        <v>C</v>
      </c>
      <c r="F19" s="15" t="str">
        <f>VLOOKUP(F18,'Lookup Tables'!$A$2:$D$5,2)</f>
        <v>T</v>
      </c>
      <c r="G19" s="15" t="str">
        <f>VLOOKUP(G18,'Lookup Tables'!$A$2:$D$5,2)</f>
        <v>C</v>
      </c>
      <c r="H19" s="15" t="str">
        <f>VLOOKUP(H18,'Lookup Tables'!$A$2:$D$5,2)</f>
        <v>G</v>
      </c>
      <c r="I19" s="15" t="str">
        <f>VLOOKUP(I18,'Lookup Tables'!$A$2:$D$5,2)</f>
        <v>A</v>
      </c>
      <c r="J19" s="15" t="str">
        <f>VLOOKUP(J18,'Lookup Tables'!$A$2:$D$5,2)</f>
        <v>A</v>
      </c>
      <c r="K19" s="15" t="str">
        <f>VLOOKUP(K18,'Lookup Tables'!$A$2:$D$5,2)</f>
        <v>G</v>
      </c>
      <c r="L19" s="15" t="str">
        <f>VLOOKUP(L18,'Lookup Tables'!$A$2:$D$5,2)</f>
        <v>G</v>
      </c>
      <c r="M19" s="15" t="str">
        <f>VLOOKUP(M18,'Lookup Tables'!$A$2:$D$5,2)</f>
        <v>G</v>
      </c>
      <c r="N19" s="15" t="str">
        <f>VLOOKUP(N18,'Lookup Tables'!$A$2:$D$5,2)</f>
        <v>T</v>
      </c>
      <c r="O19" s="15" t="str">
        <f>VLOOKUP(O18,'Lookup Tables'!$A$2:$D$5,2)</f>
        <v>A</v>
      </c>
      <c r="P19" s="15" t="str">
        <f>VLOOKUP(P18,'Lookup Tables'!$A$2:$D$5,2)</f>
        <v>T</v>
      </c>
      <c r="Q19" s="15" t="str">
        <f>VLOOKUP(Q18,'Lookup Tables'!$A$2:$D$5,2)</f>
        <v>T</v>
      </c>
      <c r="R19" s="15" t="str">
        <f>VLOOKUP(R18,'Lookup Tables'!$A$2:$D$5,2)</f>
        <v>A</v>
      </c>
      <c r="S19" s="15" t="str">
        <f>VLOOKUP(S18,'Lookup Tables'!$A$2:$D$5,2)</f>
        <v>C</v>
      </c>
      <c r="T19" s="15" t="str">
        <f>VLOOKUP(T18,'Lookup Tables'!$A$2:$D$5,2)</f>
        <v>T</v>
      </c>
      <c r="U19" s="15" t="str">
        <f>VLOOKUP(U18,'Lookup Tables'!$A$2:$D$5,2)</f>
        <v>G</v>
      </c>
      <c r="V19" s="15" t="str">
        <f>VLOOKUP(V18,'Lookup Tables'!$A$2:$D$5,2)</f>
        <v>C</v>
      </c>
      <c r="W19" s="15" t="str">
        <f>VLOOKUP(W18,'Lookup Tables'!$A$2:$D$5,2)</f>
        <v>G</v>
      </c>
      <c r="X19" s="15" t="str">
        <f>VLOOKUP(X18,'Lookup Tables'!$A$2:$D$5,2)</f>
        <v>C</v>
      </c>
      <c r="Y19" s="15" t="str">
        <f>VLOOKUP(Y18,'Lookup Tables'!$A$2:$D$5,2)</f>
        <v>C</v>
      </c>
      <c r="Z19" s="15" t="str">
        <f>VLOOKUP(Z18,'Lookup Tables'!$A$2:$D$5,2)</f>
        <v>C</v>
      </c>
      <c r="AA19" s="15" t="str">
        <f>VLOOKUP(AA18,'Lookup Tables'!$A$2:$D$5,2)</f>
        <v>G</v>
      </c>
      <c r="AB19" s="15" t="str">
        <f>VLOOKUP(AB18,'Lookup Tables'!$A$2:$D$5,2)</f>
        <v>C</v>
      </c>
      <c r="AC19" s="15" t="str">
        <f>VLOOKUP(AC18,'Lookup Tables'!$A$2:$D$5,2)</f>
        <v>G</v>
      </c>
      <c r="AD19" s="15" t="str">
        <f>VLOOKUP(AD18,'Lookup Tables'!$A$2:$D$5,2)</f>
        <v>G</v>
      </c>
      <c r="AE19" s="15" t="str">
        <f>VLOOKUP(AE18,'Lookup Tables'!$A$2:$D$5,2)</f>
        <v>G</v>
      </c>
      <c r="AF19" s="15" t="str">
        <f>VLOOKUP(AF18,'Lookup Tables'!$A$2:$D$5,2)</f>
        <v>G</v>
      </c>
      <c r="AG19" s="15" t="str">
        <f>VLOOKUP(AG18,'Lookup Tables'!$A$2:$D$5,2)</f>
        <v>G</v>
      </c>
      <c r="AH19" s="15" t="str">
        <f>VLOOKUP(AH18,'Lookup Tables'!$A$2:$D$5,2)</f>
        <v>T</v>
      </c>
      <c r="AI19" s="15" t="str">
        <f>VLOOKUP(AI18,'Lookup Tables'!$A$2:$D$5,2)</f>
        <v>C</v>
      </c>
      <c r="AJ19" s="15" t="str">
        <f>VLOOKUP(AJ18,'Lookup Tables'!$A$2:$D$5,2)</f>
        <v>T</v>
      </c>
      <c r="AK19" s="15" t="str">
        <f>VLOOKUP(AK18,'Lookup Tables'!$A$2:$D$5,2)</f>
        <v>C</v>
      </c>
      <c r="AL19" s="15" t="str">
        <f>VLOOKUP(AL18,'Lookup Tables'!$A$2:$D$5,2)</f>
        <v>C</v>
      </c>
      <c r="AM19" s="15" t="str">
        <f>VLOOKUP(AM18,'Lookup Tables'!$A$2:$D$5,2)</f>
        <v>T</v>
      </c>
      <c r="AN19" s="15" t="str">
        <f>VLOOKUP(AN18,'Lookup Tables'!$A$2:$D$5,2)</f>
        <v>A</v>
      </c>
      <c r="AO19" s="15" t="str">
        <f>VLOOKUP(AO18,'Lookup Tables'!$A$2:$D$5,2)</f>
        <v>T</v>
      </c>
      <c r="AP19" s="15" t="str">
        <f>VLOOKUP(AP18,'Lookup Tables'!$A$2:$D$5,2)</f>
        <v>A</v>
      </c>
      <c r="AQ19" s="15" t="str">
        <f>VLOOKUP(AQ18,'Lookup Tables'!$A$2:$D$5,2)</f>
        <v>G</v>
      </c>
      <c r="AR19" s="15" t="str">
        <f>VLOOKUP(AR18,'Lookup Tables'!$A$2:$D$5,2)</f>
        <v>T</v>
      </c>
      <c r="AS19" s="15" t="str">
        <f>VLOOKUP(AS18,'Lookup Tables'!$A$2:$D$5,2)</f>
        <v>T</v>
      </c>
      <c r="AT19" s="15" t="str">
        <f>VLOOKUP(AT18,'Lookup Tables'!$A$2:$D$5,2)</f>
        <v>G</v>
      </c>
      <c r="AU19" s="15" t="str">
        <f>VLOOKUP(AU18,'Lookup Tables'!$A$2:$D$5,2)</f>
        <v>C</v>
      </c>
      <c r="AV19" s="15" t="str">
        <f>VLOOKUP(AV18,'Lookup Tables'!$A$2:$D$5,2)</f>
        <v>G</v>
      </c>
      <c r="AW19" s="15" t="str">
        <f>VLOOKUP(AW18,'Lookup Tables'!$A$2:$D$5,2)</f>
        <v>G</v>
      </c>
      <c r="AX19" s="15" t="str">
        <f>VLOOKUP(AX18,'Lookup Tables'!$A$2:$D$5,2)</f>
        <v>A</v>
      </c>
      <c r="AY19" s="15" t="str">
        <f>VLOOKUP(AY18,'Lookup Tables'!$A$2:$D$5,2)</f>
        <v>C</v>
      </c>
      <c r="AZ19" s="15" t="str">
        <f>VLOOKUP(AZ18,'Lookup Tables'!$A$2:$D$5,2)</f>
        <v>A</v>
      </c>
      <c r="BA19" s="15" t="str">
        <f>VLOOKUP(BA18,'Lookup Tables'!$A$2:$D$5,2)</f>
        <v>C</v>
      </c>
      <c r="BB19" s="15" t="str">
        <f>VLOOKUP(BB18,'Lookup Tables'!$A$2:$D$5,2)</f>
        <v>T</v>
      </c>
      <c r="BC19" s="15" t="str">
        <f>VLOOKUP(BC18,'Lookup Tables'!$A$2:$D$5,2)</f>
        <v>T</v>
      </c>
      <c r="BD19" s="15" t="str">
        <f>VLOOKUP(BD18,'Lookup Tables'!$A$2:$D$5,2)</f>
        <v>G</v>
      </c>
      <c r="BE19" s="15" t="str">
        <f>VLOOKUP(BE18,'Lookup Tables'!$A$2:$D$5,2)</f>
        <v>A</v>
      </c>
      <c r="BF19" s="15" t="str">
        <f>VLOOKUP(BF18,'Lookup Tables'!$A$2:$D$5,2)</f>
        <v>A</v>
      </c>
      <c r="BG19" s="15" t="str">
        <f>VLOOKUP(BG18,'Lookup Tables'!$A$2:$D$5,2)</f>
        <v>G</v>
      </c>
      <c r="BH19" s="15" t="str">
        <f>VLOOKUP(BH18,'Lookup Tables'!$A$2:$D$5,2)</f>
        <v>A</v>
      </c>
      <c r="BI19" s="15" t="str">
        <f>VLOOKUP(BI18,'Lookup Tables'!$A$2:$D$5,2)</f>
        <v>G</v>
      </c>
      <c r="BJ19" s="15" t="str">
        <f>VLOOKUP(BJ18,'Lookup Tables'!$A$2:$D$5,2)</f>
        <v>A</v>
      </c>
      <c r="BK19" s="15" t="str">
        <f>VLOOKUP(BK18,'Lookup Tables'!$A$2:$D$5,2)</f>
        <v>C</v>
      </c>
      <c r="BL19" s="15" t="str">
        <f>VLOOKUP(BL18,'Lookup Tables'!$A$2:$D$5,2)</f>
        <v>T</v>
      </c>
    </row>
    <row r="20" spans="1:64" x14ac:dyDescent="0.2">
      <c r="A20" s="2"/>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row>
    <row r="21" spans="1:64" x14ac:dyDescent="0.2">
      <c r="A21" s="2"/>
      <c r="B21" s="15"/>
      <c r="C21" s="15" t="str">
        <f>VLOOKUP(_xlfn.CONCAT(B22,C22,D22),'Lookup Tables'!$A$10:$B$73,2,)</f>
        <v>H</v>
      </c>
      <c r="D21" s="15"/>
      <c r="E21" s="15"/>
      <c r="F21" s="15" t="str">
        <f>VLOOKUP(_xlfn.CONCAT(E22,F22,G22),'Lookup Tables'!$A$10:$B$73,2,)</f>
        <v>E</v>
      </c>
      <c r="G21" s="15"/>
      <c r="H21" s="15"/>
      <c r="I21" s="15" t="str">
        <f>VLOOKUP(_xlfn.CONCAT(H22,I22,J22),'Lookup Tables'!$A$10:$B$73,2,)</f>
        <v>L</v>
      </c>
      <c r="J21" s="15"/>
      <c r="K21" s="15"/>
      <c r="L21" s="15" t="str">
        <f>VLOOKUP(_xlfn.CONCAT(K22,L22,M22),'Lookup Tables'!$A$10:$B$73,2,)</f>
        <v>P</v>
      </c>
      <c r="M21" s="15"/>
      <c r="N21" s="15"/>
      <c r="O21" s="15" t="str">
        <f>VLOOKUP(_xlfn.CONCAT(N22,O22,P22),'Lookup Tables'!$A$10:$B$73,2,)</f>
        <v>I</v>
      </c>
      <c r="P21" s="15"/>
      <c r="Q21" s="15"/>
      <c r="R21" s="15" t="str">
        <f>VLOOKUP(_xlfn.CONCAT(Q22,R22,S22),'Lookup Tables'!$A$10:$B$73,2,)</f>
        <v>M</v>
      </c>
      <c r="S21" s="15"/>
      <c r="T21" s="15"/>
      <c r="U21" s="15" t="str">
        <f>VLOOKUP(_xlfn.CONCAT(T22,U22,V22),'Lookup Tables'!$A$10:$B$73,2,)</f>
        <v>T</v>
      </c>
      <c r="V21" s="15"/>
      <c r="W21" s="15"/>
      <c r="X21" s="15" t="str">
        <f>VLOOKUP(_xlfn.CONCAT(W22,X22,Y22),'Lookup Tables'!$A$10:$B$73,2,)</f>
        <v>R</v>
      </c>
      <c r="Y21" s="15"/>
      <c r="Z21" s="15"/>
      <c r="AA21" s="15" t="str">
        <f>VLOOKUP(_xlfn.CONCAT(Z22,AA22,AB22),'Lookup Tables'!$A$10:$B$73,2,)</f>
        <v>A</v>
      </c>
      <c r="AB21" s="15"/>
      <c r="AC21" s="15"/>
      <c r="AD21" s="15" t="str">
        <f>VLOOKUP(_xlfn.CONCAT(AC22,AD22,AE22),'Lookup Tables'!$A$10:$B$73,2,)</f>
        <v>P</v>
      </c>
      <c r="AE21" s="15"/>
      <c r="AF21" s="15"/>
      <c r="AG21" s="15" t="str">
        <f>VLOOKUP(_xlfn.CONCAT(AF22,AG22,AH22),'Lookup Tables'!$A$10:$B$73,2,)</f>
        <v>P</v>
      </c>
      <c r="AH21" s="15"/>
      <c r="AI21" s="15"/>
      <c r="AJ21" s="15" t="str">
        <f>VLOOKUP(_xlfn.CONCAT(AI22,AJ22,AK22),'Lookup Tables'!$A$10:$B$73,2,)</f>
        <v>E</v>
      </c>
      <c r="AK21" s="15"/>
      <c r="AL21" s="15"/>
      <c r="AM21" s="15" t="str">
        <f>VLOOKUP(_xlfn.CONCAT(AL22,AM22,AN22),'Lookup Tables'!$A$10:$B$73,2,)</f>
        <v>D</v>
      </c>
      <c r="AN21" s="15"/>
      <c r="AO21" s="15"/>
      <c r="AP21" s="15" t="str">
        <f>VLOOKUP(_xlfn.CONCAT(AO22,AP22,AQ22),'Lookup Tables'!$A$10:$B$73,2,)</f>
        <v>I</v>
      </c>
      <c r="AQ21" s="15"/>
      <c r="AR21" s="15"/>
      <c r="AS21" s="15" t="str">
        <f>VLOOKUP(_xlfn.CONCAT(AR22,AS22,AT22),'Lookup Tables'!$A$10:$B$73,2,)</f>
        <v>N</v>
      </c>
      <c r="AT21" s="15"/>
      <c r="AU21" s="15"/>
      <c r="AV21" s="15" t="str">
        <f>VLOOKUP(_xlfn.CONCAT(AU22,AV22,AW22),'Lookup Tables'!$A$10:$B$73,2,)</f>
        <v>A</v>
      </c>
      <c r="AW21" s="15"/>
      <c r="AX21" s="15"/>
      <c r="AY21" s="15" t="str">
        <f>VLOOKUP(_xlfn.CONCAT(AX22,AY22,AZ22),'Lookup Tables'!$A$10:$B$73,2,)</f>
        <v>C</v>
      </c>
      <c r="AZ21" s="15"/>
      <c r="BA21" s="15"/>
      <c r="BB21" s="15" t="str">
        <f>VLOOKUP(_xlfn.CONCAT(BA22,BB22,BC22),'Lookup Tables'!$A$10:$B$73,2,)</f>
        <v>E</v>
      </c>
      <c r="BC21" s="15"/>
      <c r="BD21" s="15"/>
      <c r="BE21" s="15" t="str">
        <f>VLOOKUP(_xlfn.CONCAT(BD22,BE22,BF22),'Lookup Tables'!$A$10:$B$73,2,)</f>
        <v>L</v>
      </c>
      <c r="BF21" s="15"/>
      <c r="BG21" s="15"/>
      <c r="BH21" s="15" t="str">
        <f>VLOOKUP(_xlfn.CONCAT(BG22,BH22,BI22),'Lookup Tables'!$A$10:$B$73,2,)</f>
        <v>L</v>
      </c>
      <c r="BI21" s="15"/>
      <c r="BJ21" s="15"/>
      <c r="BK21" s="15" t="str">
        <f>VLOOKUP(_xlfn.CONCAT(BJ22,BK22,BL22),'Lookup Tables'!$A$10:$B$73,2,)</f>
        <v>—</v>
      </c>
      <c r="BL21" s="15"/>
    </row>
    <row r="22" spans="1:64" x14ac:dyDescent="0.2">
      <c r="A22" s="2" t="s">
        <v>3</v>
      </c>
      <c r="B22" s="15" t="str">
        <f>VLOOKUP(B18,'Lookup Tables'!$A$2:$D$5,3)</f>
        <v>C</v>
      </c>
      <c r="C22" s="15" t="str">
        <f>VLOOKUP(C18,'Lookup Tables'!$A$2:$D$5,3)</f>
        <v>A</v>
      </c>
      <c r="D22" s="15" t="str">
        <f>VLOOKUP(D18,'Lookup Tables'!$A$2:$D$5,3)</f>
        <v>U</v>
      </c>
      <c r="E22" s="15" t="str">
        <f>VLOOKUP(E18,'Lookup Tables'!$A$2:$D$5,3)</f>
        <v>G</v>
      </c>
      <c r="F22" s="15" t="str">
        <f>VLOOKUP(F18,'Lookup Tables'!$A$2:$D$5,3)</f>
        <v>A</v>
      </c>
      <c r="G22" s="15" t="str">
        <f>VLOOKUP(G18,'Lookup Tables'!$A$2:$D$5,3)</f>
        <v>G</v>
      </c>
      <c r="H22" s="15" t="str">
        <f>VLOOKUP(H18,'Lookup Tables'!$A$2:$D$5,3)</f>
        <v>C</v>
      </c>
      <c r="I22" s="15" t="str">
        <f>VLOOKUP(I18,'Lookup Tables'!$A$2:$D$5,3)</f>
        <v>U</v>
      </c>
      <c r="J22" s="15" t="str">
        <f>VLOOKUP(J18,'Lookup Tables'!$A$2:$D$5,3)</f>
        <v>U</v>
      </c>
      <c r="K22" s="15" t="str">
        <f>VLOOKUP(K18,'Lookup Tables'!$A$2:$D$5,3)</f>
        <v>C</v>
      </c>
      <c r="L22" s="15" t="str">
        <f>VLOOKUP(L18,'Lookup Tables'!$A$2:$D$5,3)</f>
        <v>C</v>
      </c>
      <c r="M22" s="15" t="str">
        <f>VLOOKUP(M18,'Lookup Tables'!$A$2:$D$5,3)</f>
        <v>C</v>
      </c>
      <c r="N22" s="15" t="str">
        <f>VLOOKUP(N18,'Lookup Tables'!$A$2:$D$5,3)</f>
        <v>A</v>
      </c>
      <c r="O22" s="15" t="str">
        <f>VLOOKUP(O18,'Lookup Tables'!$A$2:$D$5,3)</f>
        <v>U</v>
      </c>
      <c r="P22" s="15" t="str">
        <f>VLOOKUP(P18,'Lookup Tables'!$A$2:$D$5,3)</f>
        <v>A</v>
      </c>
      <c r="Q22" s="15" t="str">
        <f>VLOOKUP(Q18,'Lookup Tables'!$A$2:$D$5,3)</f>
        <v>A</v>
      </c>
      <c r="R22" s="15" t="str">
        <f>VLOOKUP(R18,'Lookup Tables'!$A$2:$D$5,3)</f>
        <v>U</v>
      </c>
      <c r="S22" s="15" t="str">
        <f>VLOOKUP(S18,'Lookup Tables'!$A$2:$D$5,3)</f>
        <v>G</v>
      </c>
      <c r="T22" s="15" t="str">
        <f>VLOOKUP(T18,'Lookup Tables'!$A$2:$D$5,3)</f>
        <v>A</v>
      </c>
      <c r="U22" s="15" t="str">
        <f>VLOOKUP(U18,'Lookup Tables'!$A$2:$D$5,3)</f>
        <v>C</v>
      </c>
      <c r="V22" s="15" t="str">
        <f>VLOOKUP(V18,'Lookup Tables'!$A$2:$D$5,3)</f>
        <v>G</v>
      </c>
      <c r="W22" s="15" t="str">
        <f>VLOOKUP(W18,'Lookup Tables'!$A$2:$D$5,3)</f>
        <v>C</v>
      </c>
      <c r="X22" s="15" t="str">
        <f>VLOOKUP(X18,'Lookup Tables'!$A$2:$D$5,3)</f>
        <v>G</v>
      </c>
      <c r="Y22" s="15" t="str">
        <f>VLOOKUP(Y18,'Lookup Tables'!$A$2:$D$5,3)</f>
        <v>G</v>
      </c>
      <c r="Z22" s="15" t="str">
        <f>VLOOKUP(Z18,'Lookup Tables'!$A$2:$D$5,3)</f>
        <v>G</v>
      </c>
      <c r="AA22" s="15" t="str">
        <f>VLOOKUP(AA18,'Lookup Tables'!$A$2:$D$5,3)</f>
        <v>C</v>
      </c>
      <c r="AB22" s="15" t="str">
        <f>VLOOKUP(AB18,'Lookup Tables'!$A$2:$D$5,3)</f>
        <v>G</v>
      </c>
      <c r="AC22" s="15" t="str">
        <f>VLOOKUP(AC18,'Lookup Tables'!$A$2:$D$5,3)</f>
        <v>C</v>
      </c>
      <c r="AD22" s="15" t="str">
        <f>VLOOKUP(AD18,'Lookup Tables'!$A$2:$D$5,3)</f>
        <v>C</v>
      </c>
      <c r="AE22" s="15" t="str">
        <f>VLOOKUP(AE18,'Lookup Tables'!$A$2:$D$5,3)</f>
        <v>C</v>
      </c>
      <c r="AF22" s="15" t="str">
        <f>VLOOKUP(AF18,'Lookup Tables'!$A$2:$D$5,3)</f>
        <v>C</v>
      </c>
      <c r="AG22" s="15" t="str">
        <f>VLOOKUP(AG18,'Lookup Tables'!$A$2:$D$5,3)</f>
        <v>C</v>
      </c>
      <c r="AH22" s="15" t="str">
        <f>VLOOKUP(AH18,'Lookup Tables'!$A$2:$D$5,3)</f>
        <v>A</v>
      </c>
      <c r="AI22" s="15" t="str">
        <f>VLOOKUP(AI18,'Lookup Tables'!$A$2:$D$5,3)</f>
        <v>G</v>
      </c>
      <c r="AJ22" s="15" t="str">
        <f>VLOOKUP(AJ18,'Lookup Tables'!$A$2:$D$5,3)</f>
        <v>A</v>
      </c>
      <c r="AK22" s="15" t="str">
        <f>VLOOKUP(AK18,'Lookup Tables'!$A$2:$D$5,3)</f>
        <v>G</v>
      </c>
      <c r="AL22" s="15" t="str">
        <f>VLOOKUP(AL18,'Lookup Tables'!$A$2:$D$5,3)</f>
        <v>G</v>
      </c>
      <c r="AM22" s="15" t="str">
        <f>VLOOKUP(AM18,'Lookup Tables'!$A$2:$D$5,3)</f>
        <v>A</v>
      </c>
      <c r="AN22" s="15" t="str">
        <f>VLOOKUP(AN18,'Lookup Tables'!$A$2:$D$5,3)</f>
        <v>U</v>
      </c>
      <c r="AO22" s="15" t="str">
        <f>VLOOKUP(AO18,'Lookup Tables'!$A$2:$D$5,3)</f>
        <v>A</v>
      </c>
      <c r="AP22" s="15" t="str">
        <f>VLOOKUP(AP18,'Lookup Tables'!$A$2:$D$5,3)</f>
        <v>U</v>
      </c>
      <c r="AQ22" s="15" t="str">
        <f>VLOOKUP(AQ18,'Lookup Tables'!$A$2:$D$5,3)</f>
        <v>C</v>
      </c>
      <c r="AR22" s="15" t="str">
        <f>VLOOKUP(AR18,'Lookup Tables'!$A$2:$D$5,3)</f>
        <v>A</v>
      </c>
      <c r="AS22" s="15" t="str">
        <f>VLOOKUP(AS18,'Lookup Tables'!$A$2:$D$5,3)</f>
        <v>A</v>
      </c>
      <c r="AT22" s="15" t="str">
        <f>VLOOKUP(AT18,'Lookup Tables'!$A$2:$D$5,3)</f>
        <v>C</v>
      </c>
      <c r="AU22" s="15" t="str">
        <f>VLOOKUP(AU18,'Lookup Tables'!$A$2:$D$5,3)</f>
        <v>G</v>
      </c>
      <c r="AV22" s="15" t="str">
        <f>VLOOKUP(AV18,'Lookup Tables'!$A$2:$D$5,3)</f>
        <v>C</v>
      </c>
      <c r="AW22" s="15" t="str">
        <f>VLOOKUP(AW18,'Lookup Tables'!$A$2:$D$5,3)</f>
        <v>C</v>
      </c>
      <c r="AX22" s="15" t="str">
        <f>VLOOKUP(AX18,'Lookup Tables'!$A$2:$D$5,3)</f>
        <v>U</v>
      </c>
      <c r="AY22" s="15" t="str">
        <f>VLOOKUP(AY18,'Lookup Tables'!$A$2:$D$5,3)</f>
        <v>G</v>
      </c>
      <c r="AZ22" s="15" t="str">
        <f>VLOOKUP(AZ18,'Lookup Tables'!$A$2:$D$5,3)</f>
        <v>U</v>
      </c>
      <c r="BA22" s="15" t="str">
        <f>VLOOKUP(BA18,'Lookup Tables'!$A$2:$D$5,3)</f>
        <v>G</v>
      </c>
      <c r="BB22" s="15" t="str">
        <f>VLOOKUP(BB18,'Lookup Tables'!$A$2:$D$5,3)</f>
        <v>A</v>
      </c>
      <c r="BC22" s="15" t="str">
        <f>VLOOKUP(BC18,'Lookup Tables'!$A$2:$D$5,3)</f>
        <v>A</v>
      </c>
      <c r="BD22" s="15" t="str">
        <f>VLOOKUP(BD18,'Lookup Tables'!$A$2:$D$5,3)</f>
        <v>C</v>
      </c>
      <c r="BE22" s="15" t="str">
        <f>VLOOKUP(BE18,'Lookup Tables'!$A$2:$D$5,3)</f>
        <v>U</v>
      </c>
      <c r="BF22" s="15" t="str">
        <f>VLOOKUP(BF18,'Lookup Tables'!$A$2:$D$5,3)</f>
        <v>U</v>
      </c>
      <c r="BG22" s="15" t="str">
        <f>VLOOKUP(BG18,'Lookup Tables'!$A$2:$D$5,3)</f>
        <v>C</v>
      </c>
      <c r="BH22" s="15" t="str">
        <f>VLOOKUP(BH18,'Lookup Tables'!$A$2:$D$5,3)</f>
        <v>U</v>
      </c>
      <c r="BI22" s="15" t="str">
        <f>VLOOKUP(BI18,'Lookup Tables'!$A$2:$D$5,3)</f>
        <v>C</v>
      </c>
      <c r="BJ22" s="15" t="str">
        <f>VLOOKUP(BJ18,'Lookup Tables'!$A$2:$D$5,3)</f>
        <v>U</v>
      </c>
      <c r="BK22" s="15" t="str">
        <f>VLOOKUP(BK18,'Lookup Tables'!$A$2:$D$5,3)</f>
        <v>G</v>
      </c>
      <c r="BL22" s="15" t="str">
        <f>VLOOKUP(BL18,'Lookup Tables'!$A$2:$D$5,3)</f>
        <v>A</v>
      </c>
    </row>
    <row r="23" spans="1:64" x14ac:dyDescent="0.2">
      <c r="A23" s="2" t="s">
        <v>4</v>
      </c>
      <c r="B23" s="9" t="str">
        <f>VLOOKUP(B18,'Lookup Tables'!$A$2:$D$5,2)</f>
        <v>G</v>
      </c>
      <c r="C23" s="9" t="str">
        <f>VLOOKUP(C18,'Lookup Tables'!$A$2:$D$5,2)</f>
        <v>T</v>
      </c>
      <c r="D23" s="9" t="str">
        <f>VLOOKUP(D18,'Lookup Tables'!$A$2:$D$5,2)</f>
        <v>A</v>
      </c>
      <c r="E23" s="9" t="str">
        <f>VLOOKUP(E18,'Lookup Tables'!$A$2:$D$5,2)</f>
        <v>C</v>
      </c>
      <c r="F23" s="9" t="str">
        <f>VLOOKUP(F18,'Lookup Tables'!$A$2:$D$5,2)</f>
        <v>T</v>
      </c>
      <c r="G23" s="9" t="str">
        <f>VLOOKUP(G18,'Lookup Tables'!$A$2:$D$5,2)</f>
        <v>C</v>
      </c>
      <c r="H23" s="9" t="str">
        <f>VLOOKUP(H18,'Lookup Tables'!$A$2:$D$5,2)</f>
        <v>G</v>
      </c>
      <c r="I23" s="9" t="str">
        <f>VLOOKUP(I18,'Lookup Tables'!$A$2:$D$5,2)</f>
        <v>A</v>
      </c>
      <c r="J23" s="9" t="str">
        <f>VLOOKUP(J18,'Lookup Tables'!$A$2:$D$5,2)</f>
        <v>A</v>
      </c>
      <c r="K23" s="9" t="str">
        <f>VLOOKUP(K18,'Lookup Tables'!$A$2:$D$5,2)</f>
        <v>G</v>
      </c>
      <c r="L23" s="9" t="str">
        <f>VLOOKUP(L18,'Lookup Tables'!$A$2:$D$5,2)</f>
        <v>G</v>
      </c>
      <c r="M23" s="9" t="str">
        <f>VLOOKUP(M18,'Lookup Tables'!$A$2:$D$5,2)</f>
        <v>G</v>
      </c>
      <c r="N23" s="9" t="str">
        <f>VLOOKUP(N18,'Lookup Tables'!$A$2:$D$5,2)</f>
        <v>T</v>
      </c>
      <c r="O23" s="9" t="str">
        <f>VLOOKUP(O18,'Lookup Tables'!$A$2:$D$5,2)</f>
        <v>A</v>
      </c>
      <c r="P23" s="9" t="str">
        <f>VLOOKUP(P18,'Lookup Tables'!$A$2:$D$5,2)</f>
        <v>T</v>
      </c>
      <c r="Q23" s="9" t="str">
        <f>VLOOKUP(Q18,'Lookup Tables'!$A$2:$D$5,2)</f>
        <v>T</v>
      </c>
      <c r="R23" s="9" t="str">
        <f>VLOOKUP(R18,'Lookup Tables'!$A$2:$D$5,2)</f>
        <v>A</v>
      </c>
      <c r="S23" s="9" t="str">
        <f>VLOOKUP(S18,'Lookup Tables'!$A$2:$D$5,2)</f>
        <v>C</v>
      </c>
      <c r="T23" s="9" t="str">
        <f>VLOOKUP(T18,'Lookup Tables'!$A$2:$D$5,2)</f>
        <v>T</v>
      </c>
      <c r="U23" s="9" t="str">
        <f>VLOOKUP(U18,'Lookup Tables'!$A$2:$D$5,2)</f>
        <v>G</v>
      </c>
      <c r="V23" s="9" t="str">
        <f>VLOOKUP(V18,'Lookup Tables'!$A$2:$D$5,2)</f>
        <v>C</v>
      </c>
      <c r="W23" s="9" t="str">
        <f>VLOOKUP(W18,'Lookup Tables'!$A$2:$D$5,2)</f>
        <v>G</v>
      </c>
      <c r="X23" s="9" t="str">
        <f>VLOOKUP(X18,'Lookup Tables'!$A$2:$D$5,2)</f>
        <v>C</v>
      </c>
      <c r="Y23" s="9" t="str">
        <f>VLOOKUP(Y18,'Lookup Tables'!$A$2:$D$5,2)</f>
        <v>C</v>
      </c>
      <c r="Z23" s="9" t="str">
        <f>VLOOKUP(Z18,'Lookup Tables'!$A$2:$D$5,2)</f>
        <v>C</v>
      </c>
      <c r="AA23" s="9" t="str">
        <f>VLOOKUP(AA18,'Lookup Tables'!$A$2:$D$5,2)</f>
        <v>G</v>
      </c>
      <c r="AB23" s="9" t="str">
        <f>VLOOKUP(AB18,'Lookup Tables'!$A$2:$D$5,2)</f>
        <v>C</v>
      </c>
      <c r="AC23" s="9" t="str">
        <f>VLOOKUP(AC18,'Lookup Tables'!$A$2:$D$5,2)</f>
        <v>G</v>
      </c>
      <c r="AD23" s="9" t="str">
        <f>VLOOKUP(AD18,'Lookup Tables'!$A$2:$D$5,2)</f>
        <v>G</v>
      </c>
      <c r="AE23" s="9" t="str">
        <f>VLOOKUP(AE18,'Lookup Tables'!$A$2:$D$5,2)</f>
        <v>G</v>
      </c>
      <c r="AF23" s="9" t="str">
        <f>VLOOKUP(AF18,'Lookup Tables'!$A$2:$D$5,2)</f>
        <v>G</v>
      </c>
      <c r="AG23" s="9" t="str">
        <f>VLOOKUP(AG18,'Lookup Tables'!$A$2:$D$5,2)</f>
        <v>G</v>
      </c>
      <c r="AH23" s="9" t="str">
        <f>VLOOKUP(AH18,'Lookup Tables'!$A$2:$D$5,2)</f>
        <v>T</v>
      </c>
      <c r="AI23" s="9" t="str">
        <f>VLOOKUP(AI18,'Lookup Tables'!$A$2:$D$5,2)</f>
        <v>C</v>
      </c>
      <c r="AJ23" s="9" t="str">
        <f>VLOOKUP(AJ18,'Lookup Tables'!$A$2:$D$5,2)</f>
        <v>T</v>
      </c>
      <c r="AK23" s="9" t="str">
        <f>VLOOKUP(AK18,'Lookup Tables'!$A$2:$D$5,2)</f>
        <v>C</v>
      </c>
      <c r="AL23" s="9" t="str">
        <f>VLOOKUP(AL18,'Lookup Tables'!$A$2:$D$5,2)</f>
        <v>C</v>
      </c>
      <c r="AM23" s="9" t="str">
        <f>VLOOKUP(AM18,'Lookup Tables'!$A$2:$D$5,2)</f>
        <v>T</v>
      </c>
      <c r="AN23" s="9" t="str">
        <f>VLOOKUP(AN18,'Lookup Tables'!$A$2:$D$5,2)</f>
        <v>A</v>
      </c>
      <c r="AO23" s="9" t="str">
        <f>VLOOKUP(AO18,'Lookup Tables'!$A$2:$D$5,2)</f>
        <v>T</v>
      </c>
      <c r="AP23" s="9" t="str">
        <f>VLOOKUP(AP18,'Lookup Tables'!$A$2:$D$5,2)</f>
        <v>A</v>
      </c>
      <c r="AQ23" s="9" t="str">
        <f>VLOOKUP(AQ18,'Lookup Tables'!$A$2:$D$5,2)</f>
        <v>G</v>
      </c>
      <c r="AR23" s="9" t="str">
        <f>VLOOKUP(AR18,'Lookup Tables'!$A$2:$D$5,2)</f>
        <v>T</v>
      </c>
      <c r="AS23" s="9" t="str">
        <f>VLOOKUP(AS18,'Lookup Tables'!$A$2:$D$5,2)</f>
        <v>T</v>
      </c>
      <c r="AT23" s="9" t="str">
        <f>VLOOKUP(AT18,'Lookup Tables'!$A$2:$D$5,2)</f>
        <v>G</v>
      </c>
      <c r="AU23" s="9" t="str">
        <f>VLOOKUP(AU18,'Lookup Tables'!$A$2:$D$5,2)</f>
        <v>C</v>
      </c>
      <c r="AV23" s="9" t="str">
        <f>VLOOKUP(AV18,'Lookup Tables'!$A$2:$D$5,2)</f>
        <v>G</v>
      </c>
      <c r="AW23" s="9" t="str">
        <f>VLOOKUP(AW18,'Lookup Tables'!$A$2:$D$5,2)</f>
        <v>G</v>
      </c>
      <c r="AX23" s="9" t="str">
        <f>VLOOKUP(AX18,'Lookup Tables'!$A$2:$D$5,2)</f>
        <v>A</v>
      </c>
      <c r="AY23" s="9" t="str">
        <f>VLOOKUP(AY18,'Lookup Tables'!$A$2:$D$5,2)</f>
        <v>C</v>
      </c>
      <c r="AZ23" s="9" t="str">
        <f>VLOOKUP(AZ18,'Lookup Tables'!$A$2:$D$5,2)</f>
        <v>A</v>
      </c>
      <c r="BA23" s="9" t="str">
        <f>VLOOKUP(BA18,'Lookup Tables'!$A$2:$D$5,2)</f>
        <v>C</v>
      </c>
      <c r="BB23" s="9" t="str">
        <f>VLOOKUP(BB18,'Lookup Tables'!$A$2:$D$5,2)</f>
        <v>T</v>
      </c>
      <c r="BC23" s="9" t="str">
        <f>VLOOKUP(BC18,'Lookup Tables'!$A$2:$D$5,2)</f>
        <v>T</v>
      </c>
      <c r="BD23" s="9" t="str">
        <f>VLOOKUP(BD18,'Lookup Tables'!$A$2:$D$5,2)</f>
        <v>G</v>
      </c>
      <c r="BE23" s="9" t="str">
        <f>VLOOKUP(BE18,'Lookup Tables'!$A$2:$D$5,2)</f>
        <v>A</v>
      </c>
      <c r="BF23" s="9" t="str">
        <f>VLOOKUP(BF18,'Lookup Tables'!$A$2:$D$5,2)</f>
        <v>A</v>
      </c>
      <c r="BG23" s="9" t="str">
        <f>VLOOKUP(BG18,'Lookup Tables'!$A$2:$D$5,2)</f>
        <v>G</v>
      </c>
      <c r="BH23" s="9" t="str">
        <f>VLOOKUP(BH18,'Lookup Tables'!$A$2:$D$5,2)</f>
        <v>A</v>
      </c>
      <c r="BI23" s="9" t="str">
        <f>VLOOKUP(BI18,'Lookup Tables'!$A$2:$D$5,2)</f>
        <v>G</v>
      </c>
      <c r="BJ23" s="9" t="str">
        <f>VLOOKUP(BJ18,'Lookup Tables'!$A$2:$D$5,2)</f>
        <v>A</v>
      </c>
      <c r="BK23" s="9" t="str">
        <f>VLOOKUP(BK18,'Lookup Tables'!$A$2:$D$5,2)</f>
        <v>C</v>
      </c>
      <c r="BL23" s="9" t="str">
        <f>VLOOKUP(BL18,'Lookup Tables'!$A$2:$D$5,2)</f>
        <v>T</v>
      </c>
    </row>
    <row r="24" spans="1:64" x14ac:dyDescent="0.2">
      <c r="A24" s="6"/>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row>
    <row r="25" spans="1:64" x14ac:dyDescent="0.2">
      <c r="A25" s="5" t="s">
        <v>11</v>
      </c>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row>
    <row r="26" spans="1:64" x14ac:dyDescent="0.2">
      <c r="A26" s="2" t="s">
        <v>0</v>
      </c>
      <c r="B26" s="8" t="s">
        <v>8</v>
      </c>
      <c r="C26" s="8" t="s">
        <v>5</v>
      </c>
      <c r="D26" s="8" t="s">
        <v>6</v>
      </c>
      <c r="E26" s="8" t="s">
        <v>7</v>
      </c>
      <c r="F26" s="8" t="s">
        <v>6</v>
      </c>
      <c r="G26" s="8" t="s">
        <v>5</v>
      </c>
      <c r="H26" s="8" t="s">
        <v>5</v>
      </c>
      <c r="I26" s="8" t="s">
        <v>7</v>
      </c>
      <c r="J26" s="8" t="s">
        <v>5</v>
      </c>
      <c r="K26" s="8" t="s">
        <v>5</v>
      </c>
      <c r="L26" s="8" t="s">
        <v>6</v>
      </c>
      <c r="M26" s="8" t="s">
        <v>6</v>
      </c>
      <c r="N26" s="8" t="s">
        <v>7</v>
      </c>
      <c r="O26" s="8" t="s">
        <v>8</v>
      </c>
      <c r="P26" s="8" t="s">
        <v>5</v>
      </c>
      <c r="Q26" s="8" t="s">
        <v>8</v>
      </c>
      <c r="R26" s="8" t="s">
        <v>5</v>
      </c>
      <c r="S26" s="8" t="s">
        <v>7</v>
      </c>
      <c r="T26" s="8" t="s">
        <v>8</v>
      </c>
      <c r="U26" s="8" t="s">
        <v>7</v>
      </c>
      <c r="V26" s="8" t="s">
        <v>5</v>
      </c>
      <c r="W26" s="8" t="s">
        <v>6</v>
      </c>
      <c r="X26" s="8" t="s">
        <v>8</v>
      </c>
      <c r="Y26" s="8" t="s">
        <v>8</v>
      </c>
      <c r="Z26" s="8" t="s">
        <v>5</v>
      </c>
      <c r="AA26" s="8" t="s">
        <v>6</v>
      </c>
      <c r="AB26" s="8" t="s">
        <v>6</v>
      </c>
      <c r="AC26" s="8" t="s">
        <v>8</v>
      </c>
      <c r="AD26" s="8" t="s">
        <v>8</v>
      </c>
      <c r="AE26" s="8" t="s">
        <v>8</v>
      </c>
      <c r="AF26" s="8" t="s">
        <v>8</v>
      </c>
      <c r="AG26" s="8" t="s">
        <v>8</v>
      </c>
      <c r="AH26" s="8" t="s">
        <v>5</v>
      </c>
      <c r="AI26" s="8" t="s">
        <v>8</v>
      </c>
      <c r="AJ26" s="8" t="s">
        <v>5</v>
      </c>
      <c r="AK26" s="8" t="s">
        <v>8</v>
      </c>
      <c r="AL26" s="8" t="s">
        <v>5</v>
      </c>
      <c r="AM26" s="8" t="s">
        <v>5</v>
      </c>
      <c r="AN26" s="8" t="s">
        <v>5</v>
      </c>
      <c r="AO26" s="8" t="s">
        <v>6</v>
      </c>
      <c r="AP26" s="8" t="s">
        <v>8</v>
      </c>
      <c r="AQ26" s="8" t="s">
        <v>8</v>
      </c>
      <c r="AR26" s="8" t="s">
        <v>8</v>
      </c>
      <c r="AS26" s="8" t="s">
        <v>5</v>
      </c>
      <c r="AT26" s="8" t="s">
        <v>8</v>
      </c>
      <c r="AU26" s="8" t="s">
        <v>8</v>
      </c>
      <c r="AV26" s="8" t="s">
        <v>8</v>
      </c>
      <c r="AW26" s="8" t="s">
        <v>5</v>
      </c>
      <c r="AX26" s="8" t="s">
        <v>7</v>
      </c>
      <c r="AY26" s="8" t="s">
        <v>8</v>
      </c>
      <c r="AZ26" s="8" t="s">
        <v>7</v>
      </c>
      <c r="BA26" s="8" t="s">
        <v>6</v>
      </c>
      <c r="BB26" s="8" t="s">
        <v>7</v>
      </c>
      <c r="BC26" s="8" t="s">
        <v>5</v>
      </c>
      <c r="BD26" s="8" t="s">
        <v>7</v>
      </c>
      <c r="BE26" s="8" t="s">
        <v>5</v>
      </c>
      <c r="BF26" s="8" t="s">
        <v>7</v>
      </c>
      <c r="BG26" s="8" t="s">
        <v>5</v>
      </c>
      <c r="BH26" s="8" t="s">
        <v>5</v>
      </c>
      <c r="BI26" s="8" t="s">
        <v>8</v>
      </c>
      <c r="BJ26" s="8" t="s">
        <v>5</v>
      </c>
      <c r="BK26" s="8" t="s">
        <v>8</v>
      </c>
      <c r="BL26" s="8" t="s">
        <v>6</v>
      </c>
    </row>
    <row r="27" spans="1:64" x14ac:dyDescent="0.2">
      <c r="A27" s="2" t="s">
        <v>2</v>
      </c>
      <c r="B27" s="15" t="str">
        <f>VLOOKUP(B26,'Lookup Tables'!$A$2:$D$5,2)</f>
        <v>T</v>
      </c>
      <c r="C27" s="15" t="str">
        <f>VLOOKUP(C26,'Lookup Tables'!$A$2:$D$5,2)</f>
        <v>A</v>
      </c>
      <c r="D27" s="15" t="str">
        <f>VLOOKUP(D26,'Lookup Tables'!$A$2:$D$5,2)</f>
        <v>C</v>
      </c>
      <c r="E27" s="15" t="str">
        <f>VLOOKUP(E26,'Lookup Tables'!$A$2:$D$5,2)</f>
        <v>G</v>
      </c>
      <c r="F27" s="15" t="str">
        <f>VLOOKUP(F26,'Lookup Tables'!$A$2:$D$5,2)</f>
        <v>C</v>
      </c>
      <c r="G27" s="15" t="str">
        <f>VLOOKUP(G26,'Lookup Tables'!$A$2:$D$5,2)</f>
        <v>A</v>
      </c>
      <c r="H27" s="15" t="str">
        <f>VLOOKUP(H26,'Lookup Tables'!$A$2:$D$5,2)</f>
        <v>A</v>
      </c>
      <c r="I27" s="15" t="str">
        <f>VLOOKUP(I26,'Lookup Tables'!$A$2:$D$5,2)</f>
        <v>G</v>
      </c>
      <c r="J27" s="15" t="str">
        <f>VLOOKUP(J26,'Lookup Tables'!$A$2:$D$5,2)</f>
        <v>A</v>
      </c>
      <c r="K27" s="15" t="str">
        <f>VLOOKUP(K26,'Lookup Tables'!$A$2:$D$5,2)</f>
        <v>A</v>
      </c>
      <c r="L27" s="15" t="str">
        <f>VLOOKUP(L26,'Lookup Tables'!$A$2:$D$5,2)</f>
        <v>C</v>
      </c>
      <c r="M27" s="15" t="str">
        <f>VLOOKUP(M26,'Lookup Tables'!$A$2:$D$5,2)</f>
        <v>C</v>
      </c>
      <c r="N27" s="15" t="str">
        <f>VLOOKUP(N26,'Lookup Tables'!$A$2:$D$5,2)</f>
        <v>G</v>
      </c>
      <c r="O27" s="15" t="str">
        <f>VLOOKUP(O26,'Lookup Tables'!$A$2:$D$5,2)</f>
        <v>T</v>
      </c>
      <c r="P27" s="15" t="str">
        <f>VLOOKUP(P26,'Lookup Tables'!$A$2:$D$5,2)</f>
        <v>A</v>
      </c>
      <c r="Q27" s="15" t="str">
        <f>VLOOKUP(Q26,'Lookup Tables'!$A$2:$D$5,2)</f>
        <v>T</v>
      </c>
      <c r="R27" s="15" t="str">
        <f>VLOOKUP(R26,'Lookup Tables'!$A$2:$D$5,2)</f>
        <v>A</v>
      </c>
      <c r="S27" s="15" t="str">
        <f>VLOOKUP(S26,'Lookup Tables'!$A$2:$D$5,2)</f>
        <v>G</v>
      </c>
      <c r="T27" s="15" t="str">
        <f>VLOOKUP(T26,'Lookup Tables'!$A$2:$D$5,2)</f>
        <v>T</v>
      </c>
      <c r="U27" s="15" t="str">
        <f>VLOOKUP(U26,'Lookup Tables'!$A$2:$D$5,2)</f>
        <v>G</v>
      </c>
      <c r="V27" s="15" t="str">
        <f>VLOOKUP(V26,'Lookup Tables'!$A$2:$D$5,2)</f>
        <v>A</v>
      </c>
      <c r="W27" s="15" t="str">
        <f>VLOOKUP(W26,'Lookup Tables'!$A$2:$D$5,2)</f>
        <v>C</v>
      </c>
      <c r="X27" s="15" t="str">
        <f>VLOOKUP(X26,'Lookup Tables'!$A$2:$D$5,2)</f>
        <v>T</v>
      </c>
      <c r="Y27" s="15" t="str">
        <f>VLOOKUP(Y26,'Lookup Tables'!$A$2:$D$5,2)</f>
        <v>T</v>
      </c>
      <c r="Z27" s="15" t="str">
        <f>VLOOKUP(Z26,'Lookup Tables'!$A$2:$D$5,2)</f>
        <v>A</v>
      </c>
      <c r="AA27" s="15" t="str">
        <f>VLOOKUP(AA26,'Lookup Tables'!$A$2:$D$5,2)</f>
        <v>C</v>
      </c>
      <c r="AB27" s="15" t="str">
        <f>VLOOKUP(AB26,'Lookup Tables'!$A$2:$D$5,2)</f>
        <v>C</v>
      </c>
      <c r="AC27" s="15" t="str">
        <f>VLOOKUP(AC26,'Lookup Tables'!$A$2:$D$5,2)</f>
        <v>T</v>
      </c>
      <c r="AD27" s="15" t="str">
        <f>VLOOKUP(AD26,'Lookup Tables'!$A$2:$D$5,2)</f>
        <v>T</v>
      </c>
      <c r="AE27" s="15" t="str">
        <f>VLOOKUP(AE26,'Lookup Tables'!$A$2:$D$5,2)</f>
        <v>T</v>
      </c>
      <c r="AF27" s="15" t="str">
        <f>VLOOKUP(AF26,'Lookup Tables'!$A$2:$D$5,2)</f>
        <v>T</v>
      </c>
      <c r="AG27" s="15" t="str">
        <f>VLOOKUP(AG26,'Lookup Tables'!$A$2:$D$5,2)</f>
        <v>T</v>
      </c>
      <c r="AH27" s="15" t="str">
        <f>VLOOKUP(AH26,'Lookup Tables'!$A$2:$D$5,2)</f>
        <v>A</v>
      </c>
      <c r="AI27" s="15" t="str">
        <f>VLOOKUP(AI26,'Lookup Tables'!$A$2:$D$5,2)</f>
        <v>T</v>
      </c>
      <c r="AJ27" s="15" t="str">
        <f>VLOOKUP(AJ26,'Lookup Tables'!$A$2:$D$5,2)</f>
        <v>A</v>
      </c>
      <c r="AK27" s="15" t="str">
        <f>VLOOKUP(AK26,'Lookup Tables'!$A$2:$D$5,2)</f>
        <v>T</v>
      </c>
      <c r="AL27" s="15" t="str">
        <f>VLOOKUP(AL26,'Lookup Tables'!$A$2:$D$5,2)</f>
        <v>A</v>
      </c>
      <c r="AM27" s="15" t="str">
        <f>VLOOKUP(AM26,'Lookup Tables'!$A$2:$D$5,2)</f>
        <v>A</v>
      </c>
      <c r="AN27" s="15" t="str">
        <f>VLOOKUP(AN26,'Lookup Tables'!$A$2:$D$5,2)</f>
        <v>A</v>
      </c>
      <c r="AO27" s="15" t="str">
        <f>VLOOKUP(AO26,'Lookup Tables'!$A$2:$D$5,2)</f>
        <v>C</v>
      </c>
      <c r="AP27" s="15" t="str">
        <f>VLOOKUP(AP26,'Lookup Tables'!$A$2:$D$5,2)</f>
        <v>T</v>
      </c>
      <c r="AQ27" s="15" t="str">
        <f>VLOOKUP(AQ26,'Lookup Tables'!$A$2:$D$5,2)</f>
        <v>T</v>
      </c>
      <c r="AR27" s="15" t="str">
        <f>VLOOKUP(AR26,'Lookup Tables'!$A$2:$D$5,2)</f>
        <v>T</v>
      </c>
      <c r="AS27" s="15" t="str">
        <f>VLOOKUP(AS26,'Lookup Tables'!$A$2:$D$5,2)</f>
        <v>A</v>
      </c>
      <c r="AT27" s="15" t="str">
        <f>VLOOKUP(AT26,'Lookup Tables'!$A$2:$D$5,2)</f>
        <v>T</v>
      </c>
      <c r="AU27" s="15" t="str">
        <f>VLOOKUP(AU26,'Lookup Tables'!$A$2:$D$5,2)</f>
        <v>T</v>
      </c>
      <c r="AV27" s="15" t="str">
        <f>VLOOKUP(AV26,'Lookup Tables'!$A$2:$D$5,2)</f>
        <v>T</v>
      </c>
      <c r="AW27" s="15" t="str">
        <f>VLOOKUP(AW26,'Lookup Tables'!$A$2:$D$5,2)</f>
        <v>A</v>
      </c>
      <c r="AX27" s="15" t="str">
        <f>VLOOKUP(AX26,'Lookup Tables'!$A$2:$D$5,2)</f>
        <v>G</v>
      </c>
      <c r="AY27" s="15" t="str">
        <f>VLOOKUP(AY26,'Lookup Tables'!$A$2:$D$5,2)</f>
        <v>T</v>
      </c>
      <c r="AZ27" s="15" t="str">
        <f>VLOOKUP(AZ26,'Lookup Tables'!$A$2:$D$5,2)</f>
        <v>G</v>
      </c>
      <c r="BA27" s="15" t="str">
        <f>VLOOKUP(BA26,'Lookup Tables'!$A$2:$D$5,2)</f>
        <v>C</v>
      </c>
      <c r="BB27" s="15" t="str">
        <f>VLOOKUP(BB26,'Lookup Tables'!$A$2:$D$5,2)</f>
        <v>G</v>
      </c>
      <c r="BC27" s="15" t="str">
        <f>VLOOKUP(BC26,'Lookup Tables'!$A$2:$D$5,2)</f>
        <v>A</v>
      </c>
      <c r="BD27" s="15" t="str">
        <f>VLOOKUP(BD26,'Lookup Tables'!$A$2:$D$5,2)</f>
        <v>G</v>
      </c>
      <c r="BE27" s="15" t="str">
        <f>VLOOKUP(BE26,'Lookup Tables'!$A$2:$D$5,2)</f>
        <v>A</v>
      </c>
      <c r="BF27" s="15" t="str">
        <f>VLOOKUP(BF26,'Lookup Tables'!$A$2:$D$5,2)</f>
        <v>G</v>
      </c>
      <c r="BG27" s="15" t="str">
        <f>VLOOKUP(BG26,'Lookup Tables'!$A$2:$D$5,2)</f>
        <v>A</v>
      </c>
      <c r="BH27" s="15" t="str">
        <f>VLOOKUP(BH26,'Lookup Tables'!$A$2:$D$5,2)</f>
        <v>A</v>
      </c>
      <c r="BI27" s="15" t="str">
        <f>VLOOKUP(BI26,'Lookup Tables'!$A$2:$D$5,2)</f>
        <v>T</v>
      </c>
      <c r="BJ27" s="15" t="str">
        <f>VLOOKUP(BJ26,'Lookup Tables'!$A$2:$D$5,2)</f>
        <v>A</v>
      </c>
      <c r="BK27" s="15" t="str">
        <f>VLOOKUP(BK26,'Lookup Tables'!$A$2:$D$5,2)</f>
        <v>T</v>
      </c>
      <c r="BL27" s="15" t="str">
        <f>VLOOKUP(BL26,'Lookup Tables'!$A$2:$D$5,2)</f>
        <v>C</v>
      </c>
    </row>
    <row r="28" spans="1:64" x14ac:dyDescent="0.2">
      <c r="A28" s="2"/>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row>
    <row r="29" spans="1:64" x14ac:dyDescent="0.2">
      <c r="A29" s="2"/>
      <c r="B29" s="15"/>
      <c r="C29" s="15" t="str">
        <f>VLOOKUP(_xlfn.CONCAT(B30,C30,D30),'Lookup Tables'!$A$10:$B$73,2,)</f>
        <v>M</v>
      </c>
      <c r="D29" s="15"/>
      <c r="E29" s="15"/>
      <c r="F29" s="15" t="str">
        <f>VLOOKUP(_xlfn.CONCAT(E30,F30,G30),'Lookup Tables'!$A$10:$B$73,2,)</f>
        <v>R</v>
      </c>
      <c r="G29" s="15"/>
      <c r="H29" s="15"/>
      <c r="I29" s="15" t="str">
        <f>VLOOKUP(_xlfn.CONCAT(H30,I30,J30),'Lookup Tables'!$A$10:$B$73,2,)</f>
        <v>S</v>
      </c>
      <c r="J29" s="15"/>
      <c r="K29" s="15"/>
      <c r="L29" s="15" t="str">
        <f>VLOOKUP(_xlfn.CONCAT(K30,L30,M30),'Lookup Tables'!$A$10:$B$73,2,)</f>
        <v>W</v>
      </c>
      <c r="M29" s="15"/>
      <c r="N29" s="15"/>
      <c r="O29" s="15" t="str">
        <f>VLOOKUP(_xlfn.CONCAT(N30,O30,P30),'Lookup Tables'!$A$10:$B$73,2,)</f>
        <v>H</v>
      </c>
      <c r="P29" s="15"/>
      <c r="Q29" s="15"/>
      <c r="R29" s="15" t="str">
        <f>VLOOKUP(_xlfn.CONCAT(Q30,R30,S30),'Lookup Tables'!$A$10:$B$73,2,)</f>
        <v>I</v>
      </c>
      <c r="S29" s="15"/>
      <c r="T29" s="15"/>
      <c r="U29" s="15" t="str">
        <f>VLOOKUP(_xlfn.CONCAT(T30,U30,V30),'Lookup Tables'!$A$10:$B$73,2,)</f>
        <v>T</v>
      </c>
      <c r="V29" s="15"/>
      <c r="W29" s="15"/>
      <c r="X29" s="15" t="str">
        <f>VLOOKUP(_xlfn.CONCAT(W30,X30,Y30),'Lookup Tables'!$A$10:$B$73,2,)</f>
        <v>E</v>
      </c>
      <c r="Y29" s="15"/>
      <c r="Z29" s="15"/>
      <c r="AA29" s="15" t="str">
        <f>VLOOKUP(_xlfn.CONCAT(Z30,AA30,AB30),'Lookup Tables'!$A$10:$B$73,2,)</f>
        <v>W</v>
      </c>
      <c r="AB29" s="15"/>
      <c r="AC29" s="15"/>
      <c r="AD29" s="15" t="str">
        <f>VLOOKUP(_xlfn.CONCAT(AC30,AD30,AE30),'Lookup Tables'!$A$10:$B$73,2,)</f>
        <v>K</v>
      </c>
      <c r="AE29" s="15"/>
      <c r="AF29" s="15"/>
      <c r="AG29" s="15" t="str">
        <f>VLOOKUP(_xlfn.CONCAT(AF30,AG30,AH30),'Lookup Tables'!$A$10:$B$73,2,)</f>
        <v>N</v>
      </c>
      <c r="AH29" s="15"/>
      <c r="AI29" s="15"/>
      <c r="AJ29" s="15" t="str">
        <f>VLOOKUP(_xlfn.CONCAT(AI30,AJ30,AK30),'Lookup Tables'!$A$10:$B$73,2,)</f>
        <v>I</v>
      </c>
      <c r="AK29" s="15"/>
      <c r="AL29" s="15"/>
      <c r="AM29" s="15" t="str">
        <f>VLOOKUP(_xlfn.CONCAT(AL30,AM30,AN30),'Lookup Tables'!$A$10:$B$73,2,)</f>
        <v>F</v>
      </c>
      <c r="AN29" s="15"/>
      <c r="AO29" s="15"/>
      <c r="AP29" s="15" t="str">
        <f>VLOOKUP(_xlfn.CONCAT(AO30,AP30,AQ30),'Lookup Tables'!$A$10:$B$73,2,)</f>
        <v>E</v>
      </c>
      <c r="AQ29" s="15"/>
      <c r="AR29" s="15"/>
      <c r="AS29" s="15" t="str">
        <f>VLOOKUP(_xlfn.CONCAT(AR30,AS30,AT30),'Lookup Tables'!$A$10:$B$73,2,)</f>
        <v>I</v>
      </c>
      <c r="AT29" s="15"/>
      <c r="AU29" s="15"/>
      <c r="AV29" s="15" t="str">
        <f>VLOOKUP(_xlfn.CONCAT(AU30,AV30,AW30),'Lookup Tables'!$A$10:$B$73,2,)</f>
        <v>N</v>
      </c>
      <c r="AW29" s="15"/>
      <c r="AX29" s="15"/>
      <c r="AY29" s="15" t="str">
        <f>VLOOKUP(_xlfn.CONCAT(AX30,AY30,AZ30),'Lookup Tables'!$A$10:$B$73,2,)</f>
        <v>H</v>
      </c>
      <c r="AZ29" s="15"/>
      <c r="BA29" s="15"/>
      <c r="BB29" s="15" t="str">
        <f>VLOOKUP(_xlfn.CONCAT(BA30,BB30,BC30),'Lookup Tables'!$A$10:$B$73,2,)</f>
        <v>A</v>
      </c>
      <c r="BC29" s="15"/>
      <c r="BD29" s="15"/>
      <c r="BE29" s="15" t="str">
        <f>VLOOKUP(_xlfn.CONCAT(BD30,BE30,BF30),'Lookup Tables'!$A$10:$B$73,2,)</f>
        <v>L</v>
      </c>
      <c r="BF29" s="15"/>
      <c r="BG29" s="15"/>
      <c r="BH29" s="15" t="str">
        <f>VLOOKUP(_xlfn.CONCAT(BG30,BH30,BI30),'Lookup Tables'!$A$10:$B$73,2,)</f>
        <v>L</v>
      </c>
      <c r="BI29" s="15"/>
      <c r="BJ29" s="15"/>
      <c r="BK29" s="15" t="str">
        <f>VLOOKUP(_xlfn.CONCAT(BJ30,BK30,BL30),'Lookup Tables'!$A$10:$B$73,2,)</f>
        <v>—</v>
      </c>
      <c r="BL29" s="15"/>
    </row>
    <row r="30" spans="1:64" x14ac:dyDescent="0.2">
      <c r="A30" s="2" t="s">
        <v>3</v>
      </c>
      <c r="B30" s="15" t="str">
        <f>VLOOKUP(B26,'Lookup Tables'!$A$2:$D$5,3)</f>
        <v>A</v>
      </c>
      <c r="C30" s="15" t="str">
        <f>VLOOKUP(C26,'Lookup Tables'!$A$2:$D$5,3)</f>
        <v>U</v>
      </c>
      <c r="D30" s="15" t="str">
        <f>VLOOKUP(D26,'Lookup Tables'!$A$2:$D$5,3)</f>
        <v>G</v>
      </c>
      <c r="E30" s="15" t="str">
        <f>VLOOKUP(E26,'Lookup Tables'!$A$2:$D$5,3)</f>
        <v>C</v>
      </c>
      <c r="F30" s="15" t="str">
        <f>VLOOKUP(F26,'Lookup Tables'!$A$2:$D$5,3)</f>
        <v>G</v>
      </c>
      <c r="G30" s="15" t="str">
        <f>VLOOKUP(G26,'Lookup Tables'!$A$2:$D$5,3)</f>
        <v>U</v>
      </c>
      <c r="H30" s="15" t="str">
        <f>VLOOKUP(H26,'Lookup Tables'!$A$2:$D$5,3)</f>
        <v>U</v>
      </c>
      <c r="I30" s="15" t="str">
        <f>VLOOKUP(I26,'Lookup Tables'!$A$2:$D$5,3)</f>
        <v>C</v>
      </c>
      <c r="J30" s="15" t="str">
        <f>VLOOKUP(J26,'Lookup Tables'!$A$2:$D$5,3)</f>
        <v>U</v>
      </c>
      <c r="K30" s="15" t="str">
        <f>VLOOKUP(K26,'Lookup Tables'!$A$2:$D$5,3)</f>
        <v>U</v>
      </c>
      <c r="L30" s="15" t="str">
        <f>VLOOKUP(L26,'Lookup Tables'!$A$2:$D$5,3)</f>
        <v>G</v>
      </c>
      <c r="M30" s="15" t="str">
        <f>VLOOKUP(M26,'Lookup Tables'!$A$2:$D$5,3)</f>
        <v>G</v>
      </c>
      <c r="N30" s="15" t="str">
        <f>VLOOKUP(N26,'Lookup Tables'!$A$2:$D$5,3)</f>
        <v>C</v>
      </c>
      <c r="O30" s="15" t="str">
        <f>VLOOKUP(O26,'Lookup Tables'!$A$2:$D$5,3)</f>
        <v>A</v>
      </c>
      <c r="P30" s="15" t="str">
        <f>VLOOKUP(P26,'Lookup Tables'!$A$2:$D$5,3)</f>
        <v>U</v>
      </c>
      <c r="Q30" s="15" t="str">
        <f>VLOOKUP(Q26,'Lookup Tables'!$A$2:$D$5,3)</f>
        <v>A</v>
      </c>
      <c r="R30" s="15" t="str">
        <f>VLOOKUP(R26,'Lookup Tables'!$A$2:$D$5,3)</f>
        <v>U</v>
      </c>
      <c r="S30" s="15" t="str">
        <f>VLOOKUP(S26,'Lookup Tables'!$A$2:$D$5,3)</f>
        <v>C</v>
      </c>
      <c r="T30" s="15" t="str">
        <f>VLOOKUP(T26,'Lookup Tables'!$A$2:$D$5,3)</f>
        <v>A</v>
      </c>
      <c r="U30" s="15" t="str">
        <f>VLOOKUP(U26,'Lookup Tables'!$A$2:$D$5,3)</f>
        <v>C</v>
      </c>
      <c r="V30" s="15" t="str">
        <f>VLOOKUP(V26,'Lookup Tables'!$A$2:$D$5,3)</f>
        <v>U</v>
      </c>
      <c r="W30" s="15" t="str">
        <f>VLOOKUP(W26,'Lookup Tables'!$A$2:$D$5,3)</f>
        <v>G</v>
      </c>
      <c r="X30" s="15" t="str">
        <f>VLOOKUP(X26,'Lookup Tables'!$A$2:$D$5,3)</f>
        <v>A</v>
      </c>
      <c r="Y30" s="15" t="str">
        <f>VLOOKUP(Y26,'Lookup Tables'!$A$2:$D$5,3)</f>
        <v>A</v>
      </c>
      <c r="Z30" s="15" t="str">
        <f>VLOOKUP(Z26,'Lookup Tables'!$A$2:$D$5,3)</f>
        <v>U</v>
      </c>
      <c r="AA30" s="15" t="str">
        <f>VLOOKUP(AA26,'Lookup Tables'!$A$2:$D$5,3)</f>
        <v>G</v>
      </c>
      <c r="AB30" s="15" t="str">
        <f>VLOOKUP(AB26,'Lookup Tables'!$A$2:$D$5,3)</f>
        <v>G</v>
      </c>
      <c r="AC30" s="15" t="str">
        <f>VLOOKUP(AC26,'Lookup Tables'!$A$2:$D$5,3)</f>
        <v>A</v>
      </c>
      <c r="AD30" s="15" t="str">
        <f>VLOOKUP(AD26,'Lookup Tables'!$A$2:$D$5,3)</f>
        <v>A</v>
      </c>
      <c r="AE30" s="15" t="str">
        <f>VLOOKUP(AE26,'Lookup Tables'!$A$2:$D$5,3)</f>
        <v>A</v>
      </c>
      <c r="AF30" s="15" t="str">
        <f>VLOOKUP(AF26,'Lookup Tables'!$A$2:$D$5,3)</f>
        <v>A</v>
      </c>
      <c r="AG30" s="15" t="str">
        <f>VLOOKUP(AG26,'Lookup Tables'!$A$2:$D$5,3)</f>
        <v>A</v>
      </c>
      <c r="AH30" s="15" t="str">
        <f>VLOOKUP(AH26,'Lookup Tables'!$A$2:$D$5,3)</f>
        <v>U</v>
      </c>
      <c r="AI30" s="15" t="str">
        <f>VLOOKUP(AI26,'Lookup Tables'!$A$2:$D$5,3)</f>
        <v>A</v>
      </c>
      <c r="AJ30" s="15" t="str">
        <f>VLOOKUP(AJ26,'Lookup Tables'!$A$2:$D$5,3)</f>
        <v>U</v>
      </c>
      <c r="AK30" s="15" t="str">
        <f>VLOOKUP(AK26,'Lookup Tables'!$A$2:$D$5,3)</f>
        <v>A</v>
      </c>
      <c r="AL30" s="15" t="str">
        <f>VLOOKUP(AL26,'Lookup Tables'!$A$2:$D$5,3)</f>
        <v>U</v>
      </c>
      <c r="AM30" s="15" t="str">
        <f>VLOOKUP(AM26,'Lookup Tables'!$A$2:$D$5,3)</f>
        <v>U</v>
      </c>
      <c r="AN30" s="15" t="str">
        <f>VLOOKUP(AN26,'Lookup Tables'!$A$2:$D$5,3)</f>
        <v>U</v>
      </c>
      <c r="AO30" s="15" t="str">
        <f>VLOOKUP(AO26,'Lookup Tables'!$A$2:$D$5,3)</f>
        <v>G</v>
      </c>
      <c r="AP30" s="15" t="str">
        <f>VLOOKUP(AP26,'Lookup Tables'!$A$2:$D$5,3)</f>
        <v>A</v>
      </c>
      <c r="AQ30" s="15" t="str">
        <f>VLOOKUP(AQ26,'Lookup Tables'!$A$2:$D$5,3)</f>
        <v>A</v>
      </c>
      <c r="AR30" s="15" t="str">
        <f>VLOOKUP(AR26,'Lookup Tables'!$A$2:$D$5,3)</f>
        <v>A</v>
      </c>
      <c r="AS30" s="15" t="str">
        <f>VLOOKUP(AS26,'Lookup Tables'!$A$2:$D$5,3)</f>
        <v>U</v>
      </c>
      <c r="AT30" s="15" t="str">
        <f>VLOOKUP(AT26,'Lookup Tables'!$A$2:$D$5,3)</f>
        <v>A</v>
      </c>
      <c r="AU30" s="15" t="str">
        <f>VLOOKUP(AU26,'Lookup Tables'!$A$2:$D$5,3)</f>
        <v>A</v>
      </c>
      <c r="AV30" s="15" t="str">
        <f>VLOOKUP(AV26,'Lookup Tables'!$A$2:$D$5,3)</f>
        <v>A</v>
      </c>
      <c r="AW30" s="15" t="str">
        <f>VLOOKUP(AW26,'Lookup Tables'!$A$2:$D$5,3)</f>
        <v>U</v>
      </c>
      <c r="AX30" s="15" t="str">
        <f>VLOOKUP(AX26,'Lookup Tables'!$A$2:$D$5,3)</f>
        <v>C</v>
      </c>
      <c r="AY30" s="15" t="str">
        <f>VLOOKUP(AY26,'Lookup Tables'!$A$2:$D$5,3)</f>
        <v>A</v>
      </c>
      <c r="AZ30" s="15" t="str">
        <f>VLOOKUP(AZ26,'Lookup Tables'!$A$2:$D$5,3)</f>
        <v>C</v>
      </c>
      <c r="BA30" s="15" t="str">
        <f>VLOOKUP(BA26,'Lookup Tables'!$A$2:$D$5,3)</f>
        <v>G</v>
      </c>
      <c r="BB30" s="15" t="str">
        <f>VLOOKUP(BB26,'Lookup Tables'!$A$2:$D$5,3)</f>
        <v>C</v>
      </c>
      <c r="BC30" s="15" t="str">
        <f>VLOOKUP(BC26,'Lookup Tables'!$A$2:$D$5,3)</f>
        <v>U</v>
      </c>
      <c r="BD30" s="15" t="str">
        <f>VLOOKUP(BD26,'Lookup Tables'!$A$2:$D$5,3)</f>
        <v>C</v>
      </c>
      <c r="BE30" s="15" t="str">
        <f>VLOOKUP(BE26,'Lookup Tables'!$A$2:$D$5,3)</f>
        <v>U</v>
      </c>
      <c r="BF30" s="15" t="str">
        <f>VLOOKUP(BF26,'Lookup Tables'!$A$2:$D$5,3)</f>
        <v>C</v>
      </c>
      <c r="BG30" s="15" t="str">
        <f>VLOOKUP(BG26,'Lookup Tables'!$A$2:$D$5,3)</f>
        <v>U</v>
      </c>
      <c r="BH30" s="15" t="str">
        <f>VLOOKUP(BH26,'Lookup Tables'!$A$2:$D$5,3)</f>
        <v>U</v>
      </c>
      <c r="BI30" s="15" t="str">
        <f>VLOOKUP(BI26,'Lookup Tables'!$A$2:$D$5,3)</f>
        <v>A</v>
      </c>
      <c r="BJ30" s="15" t="str">
        <f>VLOOKUP(BJ26,'Lookup Tables'!$A$2:$D$5,3)</f>
        <v>U</v>
      </c>
      <c r="BK30" s="15" t="str">
        <f>VLOOKUP(BK26,'Lookup Tables'!$A$2:$D$5,3)</f>
        <v>A</v>
      </c>
      <c r="BL30" s="15" t="str">
        <f>VLOOKUP(BL26,'Lookup Tables'!$A$2:$D$5,3)</f>
        <v>G</v>
      </c>
    </row>
    <row r="31" spans="1:64" x14ac:dyDescent="0.2">
      <c r="A31" s="2" t="s">
        <v>4</v>
      </c>
      <c r="B31" s="8" t="str">
        <f>VLOOKUP(B26,'Lookup Tables'!$A$2:$D$5,2)</f>
        <v>T</v>
      </c>
      <c r="C31" s="8" t="str">
        <f>VLOOKUP(C26,'Lookup Tables'!$A$2:$D$5,2)</f>
        <v>A</v>
      </c>
      <c r="D31" s="8" t="str">
        <f>VLOOKUP(D26,'Lookup Tables'!$A$2:$D$5,2)</f>
        <v>C</v>
      </c>
      <c r="E31" s="8" t="str">
        <f>VLOOKUP(E26,'Lookup Tables'!$A$2:$D$5,2)</f>
        <v>G</v>
      </c>
      <c r="F31" s="8" t="str">
        <f>VLOOKUP(F26,'Lookup Tables'!$A$2:$D$5,2)</f>
        <v>C</v>
      </c>
      <c r="G31" s="8" t="str">
        <f>VLOOKUP(G26,'Lookup Tables'!$A$2:$D$5,2)</f>
        <v>A</v>
      </c>
      <c r="H31" s="8" t="str">
        <f>VLOOKUP(H26,'Lookup Tables'!$A$2:$D$5,2)</f>
        <v>A</v>
      </c>
      <c r="I31" s="8" t="str">
        <f>VLOOKUP(I26,'Lookup Tables'!$A$2:$D$5,2)</f>
        <v>G</v>
      </c>
      <c r="J31" s="8" t="str">
        <f>VLOOKUP(J26,'Lookup Tables'!$A$2:$D$5,2)</f>
        <v>A</v>
      </c>
      <c r="K31" s="8" t="str">
        <f>VLOOKUP(K26,'Lookup Tables'!$A$2:$D$5,2)</f>
        <v>A</v>
      </c>
      <c r="L31" s="8" t="str">
        <f>VLOOKUP(L26,'Lookup Tables'!$A$2:$D$5,2)</f>
        <v>C</v>
      </c>
      <c r="M31" s="8" t="str">
        <f>VLOOKUP(M26,'Lookup Tables'!$A$2:$D$5,2)</f>
        <v>C</v>
      </c>
      <c r="N31" s="8" t="str">
        <f>VLOOKUP(N26,'Lookup Tables'!$A$2:$D$5,2)</f>
        <v>G</v>
      </c>
      <c r="O31" s="8" t="str">
        <f>VLOOKUP(O26,'Lookup Tables'!$A$2:$D$5,2)</f>
        <v>T</v>
      </c>
      <c r="P31" s="8" t="str">
        <f>VLOOKUP(P26,'Lookup Tables'!$A$2:$D$5,2)</f>
        <v>A</v>
      </c>
      <c r="Q31" s="8" t="str">
        <f>VLOOKUP(Q26,'Lookup Tables'!$A$2:$D$5,2)</f>
        <v>T</v>
      </c>
      <c r="R31" s="8" t="str">
        <f>VLOOKUP(R26,'Lookup Tables'!$A$2:$D$5,2)</f>
        <v>A</v>
      </c>
      <c r="S31" s="8" t="str">
        <f>VLOOKUP(S26,'Lookup Tables'!$A$2:$D$5,2)</f>
        <v>G</v>
      </c>
      <c r="T31" s="8" t="str">
        <f>VLOOKUP(T26,'Lookup Tables'!$A$2:$D$5,2)</f>
        <v>T</v>
      </c>
      <c r="U31" s="8" t="str">
        <f>VLOOKUP(U26,'Lookup Tables'!$A$2:$D$5,2)</f>
        <v>G</v>
      </c>
      <c r="V31" s="8" t="str">
        <f>VLOOKUP(V26,'Lookup Tables'!$A$2:$D$5,2)</f>
        <v>A</v>
      </c>
      <c r="W31" s="8" t="str">
        <f>VLOOKUP(W26,'Lookup Tables'!$A$2:$D$5,2)</f>
        <v>C</v>
      </c>
      <c r="X31" s="8" t="str">
        <f>VLOOKUP(X26,'Lookup Tables'!$A$2:$D$5,2)</f>
        <v>T</v>
      </c>
      <c r="Y31" s="8" t="str">
        <f>VLOOKUP(Y26,'Lookup Tables'!$A$2:$D$5,2)</f>
        <v>T</v>
      </c>
      <c r="Z31" s="8" t="str">
        <f>VLOOKUP(Z26,'Lookup Tables'!$A$2:$D$5,2)</f>
        <v>A</v>
      </c>
      <c r="AA31" s="8" t="str">
        <f>VLOOKUP(AA26,'Lookup Tables'!$A$2:$D$5,2)</f>
        <v>C</v>
      </c>
      <c r="AB31" s="8" t="str">
        <f>VLOOKUP(AB26,'Lookup Tables'!$A$2:$D$5,2)</f>
        <v>C</v>
      </c>
      <c r="AC31" s="8" t="str">
        <f>VLOOKUP(AC26,'Lookup Tables'!$A$2:$D$5,2)</f>
        <v>T</v>
      </c>
      <c r="AD31" s="8" t="str">
        <f>VLOOKUP(AD26,'Lookup Tables'!$A$2:$D$5,2)</f>
        <v>T</v>
      </c>
      <c r="AE31" s="8" t="str">
        <f>VLOOKUP(AE26,'Lookup Tables'!$A$2:$D$5,2)</f>
        <v>T</v>
      </c>
      <c r="AF31" s="8" t="str">
        <f>VLOOKUP(AF26,'Lookup Tables'!$A$2:$D$5,2)</f>
        <v>T</v>
      </c>
      <c r="AG31" s="8" t="str">
        <f>VLOOKUP(AG26,'Lookup Tables'!$A$2:$D$5,2)</f>
        <v>T</v>
      </c>
      <c r="AH31" s="8" t="str">
        <f>VLOOKUP(AH26,'Lookup Tables'!$A$2:$D$5,2)</f>
        <v>A</v>
      </c>
      <c r="AI31" s="8" t="str">
        <f>VLOOKUP(AI26,'Lookup Tables'!$A$2:$D$5,2)</f>
        <v>T</v>
      </c>
      <c r="AJ31" s="8" t="str">
        <f>VLOOKUP(AJ26,'Lookup Tables'!$A$2:$D$5,2)</f>
        <v>A</v>
      </c>
      <c r="AK31" s="8" t="str">
        <f>VLOOKUP(AK26,'Lookup Tables'!$A$2:$D$5,2)</f>
        <v>T</v>
      </c>
      <c r="AL31" s="8" t="str">
        <f>VLOOKUP(AL26,'Lookup Tables'!$A$2:$D$5,2)</f>
        <v>A</v>
      </c>
      <c r="AM31" s="8" t="str">
        <f>VLOOKUP(AM26,'Lookup Tables'!$A$2:$D$5,2)</f>
        <v>A</v>
      </c>
      <c r="AN31" s="8" t="str">
        <f>VLOOKUP(AN26,'Lookup Tables'!$A$2:$D$5,2)</f>
        <v>A</v>
      </c>
      <c r="AO31" s="8" t="str">
        <f>VLOOKUP(AO26,'Lookup Tables'!$A$2:$D$5,2)</f>
        <v>C</v>
      </c>
      <c r="AP31" s="8" t="str">
        <f>VLOOKUP(AP26,'Lookup Tables'!$A$2:$D$5,2)</f>
        <v>T</v>
      </c>
      <c r="AQ31" s="8" t="str">
        <f>VLOOKUP(AQ26,'Lookup Tables'!$A$2:$D$5,2)</f>
        <v>T</v>
      </c>
      <c r="AR31" s="8" t="str">
        <f>VLOOKUP(AR26,'Lookup Tables'!$A$2:$D$5,2)</f>
        <v>T</v>
      </c>
      <c r="AS31" s="8" t="str">
        <f>VLOOKUP(AS26,'Lookup Tables'!$A$2:$D$5,2)</f>
        <v>A</v>
      </c>
      <c r="AT31" s="8" t="str">
        <f>VLOOKUP(AT26,'Lookup Tables'!$A$2:$D$5,2)</f>
        <v>T</v>
      </c>
      <c r="AU31" s="8" t="str">
        <f>VLOOKUP(AU26,'Lookup Tables'!$A$2:$D$5,2)</f>
        <v>T</v>
      </c>
      <c r="AV31" s="8" t="str">
        <f>VLOOKUP(AV26,'Lookup Tables'!$A$2:$D$5,2)</f>
        <v>T</v>
      </c>
      <c r="AW31" s="8" t="str">
        <f>VLOOKUP(AW26,'Lookup Tables'!$A$2:$D$5,2)</f>
        <v>A</v>
      </c>
      <c r="AX31" s="8" t="str">
        <f>VLOOKUP(AX26,'Lookup Tables'!$A$2:$D$5,2)</f>
        <v>G</v>
      </c>
      <c r="AY31" s="8" t="str">
        <f>VLOOKUP(AY26,'Lookup Tables'!$A$2:$D$5,2)</f>
        <v>T</v>
      </c>
      <c r="AZ31" s="8" t="str">
        <f>VLOOKUP(AZ26,'Lookup Tables'!$A$2:$D$5,2)</f>
        <v>G</v>
      </c>
      <c r="BA31" s="8" t="str">
        <f>VLOOKUP(BA26,'Lookup Tables'!$A$2:$D$5,2)</f>
        <v>C</v>
      </c>
      <c r="BB31" s="8" t="str">
        <f>VLOOKUP(BB26,'Lookup Tables'!$A$2:$D$5,2)</f>
        <v>G</v>
      </c>
      <c r="BC31" s="8" t="str">
        <f>VLOOKUP(BC26,'Lookup Tables'!$A$2:$D$5,2)</f>
        <v>A</v>
      </c>
      <c r="BD31" s="8" t="str">
        <f>VLOOKUP(BD26,'Lookup Tables'!$A$2:$D$5,2)</f>
        <v>G</v>
      </c>
      <c r="BE31" s="8" t="str">
        <f>VLOOKUP(BE26,'Lookup Tables'!$A$2:$D$5,2)</f>
        <v>A</v>
      </c>
      <c r="BF31" s="8" t="str">
        <f>VLOOKUP(BF26,'Lookup Tables'!$A$2:$D$5,2)</f>
        <v>G</v>
      </c>
      <c r="BG31" s="8" t="str">
        <f>VLOOKUP(BG26,'Lookup Tables'!$A$2:$D$5,2)</f>
        <v>A</v>
      </c>
      <c r="BH31" s="8" t="str">
        <f>VLOOKUP(BH26,'Lookup Tables'!$A$2:$D$5,2)</f>
        <v>A</v>
      </c>
      <c r="BI31" s="8" t="str">
        <f>VLOOKUP(BI26,'Lookup Tables'!$A$2:$D$5,2)</f>
        <v>T</v>
      </c>
      <c r="BJ31" s="8" t="str">
        <f>VLOOKUP(BJ26,'Lookup Tables'!$A$2:$D$5,2)</f>
        <v>A</v>
      </c>
      <c r="BK31" s="8" t="str">
        <f>VLOOKUP(BK26,'Lookup Tables'!$A$2:$D$5,2)</f>
        <v>T</v>
      </c>
      <c r="BL31" s="8" t="str">
        <f>VLOOKUP(BL26,'Lookup Tables'!$A$2:$D$5,2)</f>
        <v>C</v>
      </c>
    </row>
    <row r="32" spans="1:64" x14ac:dyDescent="0.2">
      <c r="A32" s="6"/>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row>
    <row r="34" spans="1:64" x14ac:dyDescent="0.2">
      <c r="A34" s="4" t="s">
        <v>12</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row>
    <row r="35" spans="1:64" x14ac:dyDescent="0.2">
      <c r="A35" s="3" t="s">
        <v>0</v>
      </c>
      <c r="B35" s="8" t="s">
        <v>5</v>
      </c>
      <c r="C35" s="8" t="s">
        <v>6</v>
      </c>
      <c r="D35" s="8" t="s">
        <v>5</v>
      </c>
      <c r="E35" s="8" t="s">
        <v>7</v>
      </c>
      <c r="F35" s="8" t="s">
        <v>8</v>
      </c>
      <c r="G35" s="8" t="s">
        <v>5</v>
      </c>
      <c r="H35" s="8" t="s">
        <v>6</v>
      </c>
      <c r="I35" s="8" t="s">
        <v>8</v>
      </c>
      <c r="J35" s="8" t="s">
        <v>6</v>
      </c>
      <c r="K35" s="8" t="s">
        <v>8</v>
      </c>
      <c r="L35" s="8" t="s">
        <v>5</v>
      </c>
      <c r="M35" s="8" t="s">
        <v>6</v>
      </c>
      <c r="N35" s="8" t="s">
        <v>8</v>
      </c>
      <c r="O35" s="8" t="s">
        <v>5</v>
      </c>
      <c r="P35" s="8" t="s">
        <v>8</v>
      </c>
      <c r="Q35" s="8" t="s">
        <v>5</v>
      </c>
      <c r="R35" s="8" t="s">
        <v>7</v>
      </c>
      <c r="S35" s="8" t="s">
        <v>7</v>
      </c>
      <c r="T35" s="8" t="s">
        <v>8</v>
      </c>
      <c r="U35" s="8" t="s">
        <v>7</v>
      </c>
      <c r="V35" s="8" t="s">
        <v>7</v>
      </c>
      <c r="W35" s="8" t="s">
        <v>8</v>
      </c>
      <c r="X35" s="8" t="s">
        <v>6</v>
      </c>
      <c r="Y35" s="8" t="s">
        <v>6</v>
      </c>
      <c r="Z35" s="8" t="s">
        <v>5</v>
      </c>
      <c r="AA35" s="8" t="s">
        <v>8</v>
      </c>
      <c r="AB35" s="8" t="s">
        <v>5</v>
      </c>
      <c r="AC35" s="8" t="s">
        <v>5</v>
      </c>
      <c r="AD35" s="8" t="s">
        <v>7</v>
      </c>
      <c r="AE35" s="8" t="s">
        <v>5</v>
      </c>
      <c r="AF35" s="8" t="s">
        <v>6</v>
      </c>
      <c r="AG35" s="8" t="s">
        <v>8</v>
      </c>
      <c r="AH35" s="8" t="s">
        <v>6</v>
      </c>
      <c r="AI35" s="8" t="s">
        <v>6</v>
      </c>
      <c r="AJ35" s="8" t="s">
        <v>5</v>
      </c>
      <c r="AK35" s="8" t="s">
        <v>5</v>
      </c>
      <c r="AL35" s="8" t="s">
        <v>6</v>
      </c>
      <c r="AM35" s="8" t="s">
        <v>8</v>
      </c>
      <c r="AN35" s="8" t="s">
        <v>8</v>
      </c>
      <c r="AO35" s="8" t="s">
        <v>8</v>
      </c>
      <c r="AP35" s="8" t="s">
        <v>6</v>
      </c>
      <c r="AQ35" s="8" t="s">
        <v>6</v>
      </c>
      <c r="AR35" s="8" t="s">
        <v>5</v>
      </c>
      <c r="AS35" s="8" t="s">
        <v>8</v>
      </c>
      <c r="AT35" s="8" t="s">
        <v>5</v>
      </c>
      <c r="AU35" s="8" t="s">
        <v>5</v>
      </c>
      <c r="AV35" s="8" t="s">
        <v>6</v>
      </c>
      <c r="AW35" s="8" t="s">
        <v>6</v>
      </c>
      <c r="AX35" s="8" t="s">
        <v>7</v>
      </c>
      <c r="AY35" s="8" t="s">
        <v>8</v>
      </c>
      <c r="AZ35" s="8" t="s">
        <v>5</v>
      </c>
      <c r="BA35" s="8" t="s">
        <v>6</v>
      </c>
      <c r="BB35" s="8" t="s">
        <v>8</v>
      </c>
      <c r="BC35" s="8" t="s">
        <v>6</v>
      </c>
      <c r="BD35" s="8" t="s">
        <v>7</v>
      </c>
      <c r="BE35" s="8" t="s">
        <v>6</v>
      </c>
      <c r="BF35" s="8" t="s">
        <v>7</v>
      </c>
      <c r="BG35" s="8" t="s">
        <v>6</v>
      </c>
      <c r="BH35" s="8" t="s">
        <v>8</v>
      </c>
      <c r="BI35" s="8" t="s">
        <v>8</v>
      </c>
      <c r="BJ35" s="8" t="s">
        <v>5</v>
      </c>
      <c r="BK35" s="8" t="s">
        <v>8</v>
      </c>
      <c r="BL35" s="8" t="s">
        <v>6</v>
      </c>
    </row>
    <row r="36" spans="1:64" x14ac:dyDescent="0.2">
      <c r="A36" s="3" t="s">
        <v>2</v>
      </c>
      <c r="B36" s="15" t="str">
        <f>VLOOKUP(B35,'Lookup Tables'!$A$2:$D$5,2)</f>
        <v>A</v>
      </c>
      <c r="C36" s="15" t="str">
        <f>VLOOKUP(C35,'Lookup Tables'!$A$2:$D$5,2)</f>
        <v>C</v>
      </c>
      <c r="D36" s="15" t="str">
        <f>VLOOKUP(D35,'Lookup Tables'!$A$2:$D$5,2)</f>
        <v>A</v>
      </c>
      <c r="E36" s="15" t="str">
        <f>VLOOKUP(E35,'Lookup Tables'!$A$2:$D$5,2)</f>
        <v>G</v>
      </c>
      <c r="F36" s="15" t="str">
        <f>VLOOKUP(F35,'Lookup Tables'!$A$2:$D$5,2)</f>
        <v>T</v>
      </c>
      <c r="G36" s="15" t="str">
        <f>VLOOKUP(G35,'Lookup Tables'!$A$2:$D$5,2)</f>
        <v>A</v>
      </c>
      <c r="H36" s="15" t="str">
        <f>VLOOKUP(H35,'Lookup Tables'!$A$2:$D$5,2)</f>
        <v>C</v>
      </c>
      <c r="I36" s="15" t="str">
        <f>VLOOKUP(I35,'Lookup Tables'!$A$2:$D$5,2)</f>
        <v>T</v>
      </c>
      <c r="J36" s="15" t="str">
        <f>VLOOKUP(J35,'Lookup Tables'!$A$2:$D$5,2)</f>
        <v>C</v>
      </c>
      <c r="K36" s="15" t="str">
        <f>VLOOKUP(K35,'Lookup Tables'!$A$2:$D$5,2)</f>
        <v>T</v>
      </c>
      <c r="L36" s="15" t="str">
        <f>VLOOKUP(L35,'Lookup Tables'!$A$2:$D$5,2)</f>
        <v>A</v>
      </c>
      <c r="M36" s="15" t="str">
        <f>VLOOKUP(M35,'Lookup Tables'!$A$2:$D$5,2)</f>
        <v>C</v>
      </c>
      <c r="N36" s="15" t="str">
        <f>VLOOKUP(N35,'Lookup Tables'!$A$2:$D$5,2)</f>
        <v>T</v>
      </c>
      <c r="O36" s="15" t="str">
        <f>VLOOKUP(O35,'Lookup Tables'!$A$2:$D$5,2)</f>
        <v>A</v>
      </c>
      <c r="P36" s="15" t="str">
        <f>VLOOKUP(P35,'Lookup Tables'!$A$2:$D$5,2)</f>
        <v>T</v>
      </c>
      <c r="Q36" s="15" t="str">
        <f>VLOOKUP(Q35,'Lookup Tables'!$A$2:$D$5,2)</f>
        <v>A</v>
      </c>
      <c r="R36" s="15" t="str">
        <f>VLOOKUP(R35,'Lookup Tables'!$A$2:$D$5,2)</f>
        <v>G</v>
      </c>
      <c r="S36" s="15" t="str">
        <f>VLOOKUP(S35,'Lookup Tables'!$A$2:$D$5,2)</f>
        <v>G</v>
      </c>
      <c r="T36" s="15" t="str">
        <f>VLOOKUP(T35,'Lookup Tables'!$A$2:$D$5,2)</f>
        <v>T</v>
      </c>
      <c r="U36" s="15" t="str">
        <f>VLOOKUP(U35,'Lookup Tables'!$A$2:$D$5,2)</f>
        <v>G</v>
      </c>
      <c r="V36" s="15" t="str">
        <f>VLOOKUP(V35,'Lookup Tables'!$A$2:$D$5,2)</f>
        <v>G</v>
      </c>
      <c r="W36" s="15" t="str">
        <f>VLOOKUP(W35,'Lookup Tables'!$A$2:$D$5,2)</f>
        <v>T</v>
      </c>
      <c r="X36" s="15" t="str">
        <f>VLOOKUP(X35,'Lookup Tables'!$A$2:$D$5,2)</f>
        <v>C</v>
      </c>
      <c r="Y36" s="15" t="str">
        <f>VLOOKUP(Y35,'Lookup Tables'!$A$2:$D$5,2)</f>
        <v>C</v>
      </c>
      <c r="Z36" s="15" t="str">
        <f>VLOOKUP(Z35,'Lookup Tables'!$A$2:$D$5,2)</f>
        <v>A</v>
      </c>
      <c r="AA36" s="15" t="str">
        <f>VLOOKUP(AA35,'Lookup Tables'!$A$2:$D$5,2)</f>
        <v>T</v>
      </c>
      <c r="AB36" s="15" t="str">
        <f>VLOOKUP(AB35,'Lookup Tables'!$A$2:$D$5,2)</f>
        <v>A</v>
      </c>
      <c r="AC36" s="15" t="str">
        <f>VLOOKUP(AC35,'Lookup Tables'!$A$2:$D$5,2)</f>
        <v>A</v>
      </c>
      <c r="AD36" s="15" t="str">
        <f>VLOOKUP(AD35,'Lookup Tables'!$A$2:$D$5,2)</f>
        <v>G</v>
      </c>
      <c r="AE36" s="15" t="str">
        <f>VLOOKUP(AE35,'Lookup Tables'!$A$2:$D$5,2)</f>
        <v>A</v>
      </c>
      <c r="AF36" s="15" t="str">
        <f>VLOOKUP(AF35,'Lookup Tables'!$A$2:$D$5,2)</f>
        <v>C</v>
      </c>
      <c r="AG36" s="15" t="str">
        <f>VLOOKUP(AG35,'Lookup Tables'!$A$2:$D$5,2)</f>
        <v>T</v>
      </c>
      <c r="AH36" s="15" t="str">
        <f>VLOOKUP(AH35,'Lookup Tables'!$A$2:$D$5,2)</f>
        <v>C</v>
      </c>
      <c r="AI36" s="15" t="str">
        <f>VLOOKUP(AI35,'Lookup Tables'!$A$2:$D$5,2)</f>
        <v>C</v>
      </c>
      <c r="AJ36" s="15" t="str">
        <f>VLOOKUP(AJ35,'Lookup Tables'!$A$2:$D$5,2)</f>
        <v>A</v>
      </c>
      <c r="AK36" s="15" t="str">
        <f>VLOOKUP(AK35,'Lookup Tables'!$A$2:$D$5,2)</f>
        <v>A</v>
      </c>
      <c r="AL36" s="15" t="str">
        <f>VLOOKUP(AL35,'Lookup Tables'!$A$2:$D$5,2)</f>
        <v>C</v>
      </c>
      <c r="AM36" s="15" t="str">
        <f>VLOOKUP(AM35,'Lookup Tables'!$A$2:$D$5,2)</f>
        <v>T</v>
      </c>
      <c r="AN36" s="15" t="str">
        <f>VLOOKUP(AN35,'Lookup Tables'!$A$2:$D$5,2)</f>
        <v>T</v>
      </c>
      <c r="AO36" s="15" t="str">
        <f>VLOOKUP(AO35,'Lookup Tables'!$A$2:$D$5,2)</f>
        <v>T</v>
      </c>
      <c r="AP36" s="15" t="str">
        <f>VLOOKUP(AP35,'Lookup Tables'!$A$2:$D$5,2)</f>
        <v>C</v>
      </c>
      <c r="AQ36" s="15" t="str">
        <f>VLOOKUP(AQ35,'Lookup Tables'!$A$2:$D$5,2)</f>
        <v>C</v>
      </c>
      <c r="AR36" s="15" t="str">
        <f>VLOOKUP(AR35,'Lookup Tables'!$A$2:$D$5,2)</f>
        <v>A</v>
      </c>
      <c r="AS36" s="15" t="str">
        <f>VLOOKUP(AS35,'Lookup Tables'!$A$2:$D$5,2)</f>
        <v>T</v>
      </c>
      <c r="AT36" s="15" t="str">
        <f>VLOOKUP(AT35,'Lookup Tables'!$A$2:$D$5,2)</f>
        <v>A</v>
      </c>
      <c r="AU36" s="15" t="str">
        <f>VLOOKUP(AU35,'Lookup Tables'!$A$2:$D$5,2)</f>
        <v>A</v>
      </c>
      <c r="AV36" s="15" t="str">
        <f>VLOOKUP(AV35,'Lookup Tables'!$A$2:$D$5,2)</f>
        <v>C</v>
      </c>
      <c r="AW36" s="15" t="str">
        <f>VLOOKUP(AW35,'Lookup Tables'!$A$2:$D$5,2)</f>
        <v>C</v>
      </c>
      <c r="AX36" s="15" t="str">
        <f>VLOOKUP(AX35,'Lookup Tables'!$A$2:$D$5,2)</f>
        <v>G</v>
      </c>
      <c r="AY36" s="15" t="str">
        <f>VLOOKUP(AY35,'Lookup Tables'!$A$2:$D$5,2)</f>
        <v>T</v>
      </c>
      <c r="AZ36" s="15" t="str">
        <f>VLOOKUP(AZ35,'Lookup Tables'!$A$2:$D$5,2)</f>
        <v>A</v>
      </c>
      <c r="BA36" s="15" t="str">
        <f>VLOOKUP(BA35,'Lookup Tables'!$A$2:$D$5,2)</f>
        <v>C</v>
      </c>
      <c r="BB36" s="15" t="str">
        <f>VLOOKUP(BB35,'Lookup Tables'!$A$2:$D$5,2)</f>
        <v>T</v>
      </c>
      <c r="BC36" s="15" t="str">
        <f>VLOOKUP(BC35,'Lookup Tables'!$A$2:$D$5,2)</f>
        <v>C</v>
      </c>
      <c r="BD36" s="15" t="str">
        <f>VLOOKUP(BD35,'Lookup Tables'!$A$2:$D$5,2)</f>
        <v>G</v>
      </c>
      <c r="BE36" s="15" t="str">
        <f>VLOOKUP(BE35,'Lookup Tables'!$A$2:$D$5,2)</f>
        <v>C</v>
      </c>
      <c r="BF36" s="15" t="str">
        <f>VLOOKUP(BF35,'Lookup Tables'!$A$2:$D$5,2)</f>
        <v>G</v>
      </c>
      <c r="BG36" s="15" t="str">
        <f>VLOOKUP(BG35,'Lookup Tables'!$A$2:$D$5,2)</f>
        <v>C</v>
      </c>
      <c r="BH36" s="15" t="str">
        <f>VLOOKUP(BH35,'Lookup Tables'!$A$2:$D$5,2)</f>
        <v>T</v>
      </c>
      <c r="BI36" s="15" t="str">
        <f>VLOOKUP(BI35,'Lookup Tables'!$A$2:$D$5,2)</f>
        <v>T</v>
      </c>
      <c r="BJ36" s="15" t="str">
        <f>VLOOKUP(BJ35,'Lookup Tables'!$A$2:$D$5,2)</f>
        <v>A</v>
      </c>
      <c r="BK36" s="15" t="str">
        <f>VLOOKUP(BK35,'Lookup Tables'!$A$2:$D$5,2)</f>
        <v>T</v>
      </c>
      <c r="BL36" s="15" t="str">
        <f>VLOOKUP(BL35,'Lookup Tables'!$A$2:$D$5,2)</f>
        <v>C</v>
      </c>
    </row>
    <row r="37" spans="1:64" x14ac:dyDescent="0.2">
      <c r="A37" s="3"/>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row>
    <row r="38" spans="1:64" x14ac:dyDescent="0.2">
      <c r="A38" s="3"/>
      <c r="B38" s="15"/>
      <c r="C38" s="15" t="str">
        <f>VLOOKUP(_xlfn.CONCAT(B39,C39,D39),'Lookup Tables'!$A$10:$B$73,2,)</f>
        <v>C</v>
      </c>
      <c r="D38" s="15"/>
      <c r="E38" s="15"/>
      <c r="F38" s="15" t="str">
        <f>VLOOKUP(_xlfn.CONCAT(E39,F39,G39),'Lookup Tables'!$A$10:$B$73,2,)</f>
        <v>H</v>
      </c>
      <c r="G38" s="15"/>
      <c r="H38" s="15"/>
      <c r="I38" s="15" t="str">
        <f>VLOOKUP(_xlfn.CONCAT(H39,I39,J39),'Lookup Tables'!$A$10:$B$73,2,)</f>
        <v>E</v>
      </c>
      <c r="J38" s="15"/>
      <c r="K38" s="15"/>
      <c r="L38" s="15" t="str">
        <f>VLOOKUP(_xlfn.CONCAT(K39,L39,M39),'Lookup Tables'!$A$10:$B$73,2,)</f>
        <v>M</v>
      </c>
      <c r="M38" s="15"/>
      <c r="N38" s="15"/>
      <c r="O38" s="15" t="str">
        <f>VLOOKUP(_xlfn.CONCAT(N39,O39,P39),'Lookup Tables'!$A$10:$B$73,2,)</f>
        <v>I</v>
      </c>
      <c r="P38" s="15"/>
      <c r="Q38" s="15"/>
      <c r="R38" s="15" t="str">
        <f>VLOOKUP(_xlfn.CONCAT(Q39,R39,S39),'Lookup Tables'!$A$10:$B$73,2,)</f>
        <v>S</v>
      </c>
      <c r="S38" s="15"/>
      <c r="T38" s="15"/>
      <c r="U38" s="15" t="str">
        <f>VLOOKUP(_xlfn.CONCAT(T39,U39,V39),'Lookup Tables'!$A$10:$B$73,2,)</f>
        <v>T</v>
      </c>
      <c r="V38" s="15"/>
      <c r="W38" s="15"/>
      <c r="X38" s="15" t="str">
        <f>VLOOKUP(_xlfn.CONCAT(W39,X39,Y39),'Lookup Tables'!$A$10:$B$73,2,)</f>
        <v>R</v>
      </c>
      <c r="Y38" s="15"/>
      <c r="Z38" s="15"/>
      <c r="AA38" s="15" t="str">
        <f>VLOOKUP(_xlfn.CONCAT(Z39,AA39,AB39),'Lookup Tables'!$A$10:$B$73,2,)</f>
        <v>Y</v>
      </c>
      <c r="AB38" s="15"/>
      <c r="AC38" s="15"/>
      <c r="AD38" s="15" t="str">
        <f>VLOOKUP(_xlfn.CONCAT(AC39,AD39,AE39),'Lookup Tables'!$A$10:$B$73,2,)</f>
        <v>S</v>
      </c>
      <c r="AE38" s="15"/>
      <c r="AF38" s="15"/>
      <c r="AG38" s="15" t="str">
        <f>VLOOKUP(_xlfn.CONCAT(AF39,AG39,AH39),'Lookup Tables'!$A$10:$B$73,2,)</f>
        <v>E</v>
      </c>
      <c r="AH38" s="15"/>
      <c r="AI38" s="15"/>
      <c r="AJ38" s="15" t="str">
        <f>VLOOKUP(_xlfn.CONCAT(AI39,AJ39,AK39),'Lookup Tables'!$A$10:$B$73,2,)</f>
        <v>V</v>
      </c>
      <c r="AK38" s="15"/>
      <c r="AL38" s="15"/>
      <c r="AM38" s="15" t="str">
        <f>VLOOKUP(_xlfn.CONCAT(AL39,AM39,AN39),'Lookup Tables'!$A$10:$B$73,2,)</f>
        <v>E</v>
      </c>
      <c r="AN38" s="15"/>
      <c r="AO38" s="15"/>
      <c r="AP38" s="15" t="str">
        <f>VLOOKUP(_xlfn.CONCAT(AO39,AP39,AQ39),'Lookup Tables'!$A$10:$B$73,2,)</f>
        <v>R</v>
      </c>
      <c r="AQ38" s="15"/>
      <c r="AR38" s="15"/>
      <c r="AS38" s="15" t="str">
        <f>VLOOKUP(_xlfn.CONCAT(AR39,AS39,AT39),'Lookup Tables'!$A$10:$B$73,2,)</f>
        <v>Y</v>
      </c>
      <c r="AT38" s="15"/>
      <c r="AU38" s="15"/>
      <c r="AV38" s="15" t="str">
        <f>VLOOKUP(_xlfn.CONCAT(AU39,AV39,AW39),'Lookup Tables'!$A$10:$B$73,2,)</f>
        <v>W</v>
      </c>
      <c r="AW38" s="15"/>
      <c r="AX38" s="15"/>
      <c r="AY38" s="15" t="str">
        <f>VLOOKUP(_xlfn.CONCAT(AX39,AY39,AZ39),'Lookup Tables'!$A$10:$B$73,2,)</f>
        <v>H</v>
      </c>
      <c r="AZ38" s="15"/>
      <c r="BA38" s="15"/>
      <c r="BB38" s="15" t="str">
        <f>VLOOKUP(_xlfn.CONCAT(BA39,BB39,BC39),'Lookup Tables'!$A$10:$B$73,2,)</f>
        <v>E</v>
      </c>
      <c r="BC38" s="15"/>
      <c r="BD38" s="15"/>
      <c r="BE38" s="15" t="str">
        <f>VLOOKUP(_xlfn.CONCAT(BD39,BE39,BF39),'Lookup Tables'!$A$10:$B$73,2,)</f>
        <v>R</v>
      </c>
      <c r="BF38" s="15"/>
      <c r="BG38" s="15"/>
      <c r="BH38" s="15" t="str">
        <f>VLOOKUP(_xlfn.CONCAT(BG39,BH39,BI39),'Lookup Tables'!$A$10:$B$73,2,)</f>
        <v>E</v>
      </c>
      <c r="BI38" s="15"/>
      <c r="BJ38" s="15"/>
      <c r="BK38" s="15" t="str">
        <f>VLOOKUP(_xlfn.CONCAT(BJ39,BK39,BL39),'Lookup Tables'!$A$10:$B$73,2,)</f>
        <v>—</v>
      </c>
      <c r="BL38" s="15"/>
    </row>
    <row r="39" spans="1:64" x14ac:dyDescent="0.2">
      <c r="A39" s="3" t="s">
        <v>3</v>
      </c>
      <c r="B39" s="15" t="str">
        <f>VLOOKUP(B35,'Lookup Tables'!$A$2:$D$5,3)</f>
        <v>U</v>
      </c>
      <c r="C39" s="15" t="str">
        <f>VLOOKUP(C35,'Lookup Tables'!$A$2:$D$5,3)</f>
        <v>G</v>
      </c>
      <c r="D39" s="15" t="str">
        <f>VLOOKUP(D35,'Lookup Tables'!$A$2:$D$5,3)</f>
        <v>U</v>
      </c>
      <c r="E39" s="15" t="str">
        <f>VLOOKUP(E35,'Lookup Tables'!$A$2:$D$5,3)</f>
        <v>C</v>
      </c>
      <c r="F39" s="15" t="str">
        <f>VLOOKUP(F35,'Lookup Tables'!$A$2:$D$5,3)</f>
        <v>A</v>
      </c>
      <c r="G39" s="15" t="str">
        <f>VLOOKUP(G35,'Lookup Tables'!$A$2:$D$5,3)</f>
        <v>U</v>
      </c>
      <c r="H39" s="15" t="str">
        <f>VLOOKUP(H35,'Lookup Tables'!$A$2:$D$5,3)</f>
        <v>G</v>
      </c>
      <c r="I39" s="15" t="str">
        <f>VLOOKUP(I35,'Lookup Tables'!$A$2:$D$5,3)</f>
        <v>A</v>
      </c>
      <c r="J39" s="15" t="str">
        <f>VLOOKUP(J35,'Lookup Tables'!$A$2:$D$5,3)</f>
        <v>G</v>
      </c>
      <c r="K39" s="15" t="str">
        <f>VLOOKUP(K35,'Lookup Tables'!$A$2:$D$5,3)</f>
        <v>A</v>
      </c>
      <c r="L39" s="15" t="str">
        <f>VLOOKUP(L35,'Lookup Tables'!$A$2:$D$5,3)</f>
        <v>U</v>
      </c>
      <c r="M39" s="15" t="str">
        <f>VLOOKUP(M35,'Lookup Tables'!$A$2:$D$5,3)</f>
        <v>G</v>
      </c>
      <c r="N39" s="15" t="str">
        <f>VLOOKUP(N35,'Lookup Tables'!$A$2:$D$5,3)</f>
        <v>A</v>
      </c>
      <c r="O39" s="15" t="str">
        <f>VLOOKUP(O35,'Lookup Tables'!$A$2:$D$5,3)</f>
        <v>U</v>
      </c>
      <c r="P39" s="15" t="str">
        <f>VLOOKUP(P35,'Lookup Tables'!$A$2:$D$5,3)</f>
        <v>A</v>
      </c>
      <c r="Q39" s="15" t="str">
        <f>VLOOKUP(Q35,'Lookup Tables'!$A$2:$D$5,3)</f>
        <v>U</v>
      </c>
      <c r="R39" s="15" t="str">
        <f>VLOOKUP(R35,'Lookup Tables'!$A$2:$D$5,3)</f>
        <v>C</v>
      </c>
      <c r="S39" s="15" t="str">
        <f>VLOOKUP(S35,'Lookup Tables'!$A$2:$D$5,3)</f>
        <v>C</v>
      </c>
      <c r="T39" s="15" t="str">
        <f>VLOOKUP(T35,'Lookup Tables'!$A$2:$D$5,3)</f>
        <v>A</v>
      </c>
      <c r="U39" s="15" t="str">
        <f>VLOOKUP(U35,'Lookup Tables'!$A$2:$D$5,3)</f>
        <v>C</v>
      </c>
      <c r="V39" s="15" t="str">
        <f>VLOOKUP(V35,'Lookup Tables'!$A$2:$D$5,3)</f>
        <v>C</v>
      </c>
      <c r="W39" s="15" t="str">
        <f>VLOOKUP(W35,'Lookup Tables'!$A$2:$D$5,3)</f>
        <v>A</v>
      </c>
      <c r="X39" s="15" t="str">
        <f>VLOOKUP(X35,'Lookup Tables'!$A$2:$D$5,3)</f>
        <v>G</v>
      </c>
      <c r="Y39" s="15" t="str">
        <f>VLOOKUP(Y35,'Lookup Tables'!$A$2:$D$5,3)</f>
        <v>G</v>
      </c>
      <c r="Z39" s="15" t="str">
        <f>VLOOKUP(Z35,'Lookup Tables'!$A$2:$D$5,3)</f>
        <v>U</v>
      </c>
      <c r="AA39" s="15" t="str">
        <f>VLOOKUP(AA35,'Lookup Tables'!$A$2:$D$5,3)</f>
        <v>A</v>
      </c>
      <c r="AB39" s="15" t="str">
        <f>VLOOKUP(AB35,'Lookup Tables'!$A$2:$D$5,3)</f>
        <v>U</v>
      </c>
      <c r="AC39" s="15" t="str">
        <f>VLOOKUP(AC35,'Lookup Tables'!$A$2:$D$5,3)</f>
        <v>U</v>
      </c>
      <c r="AD39" s="15" t="str">
        <f>VLOOKUP(AD35,'Lookup Tables'!$A$2:$D$5,3)</f>
        <v>C</v>
      </c>
      <c r="AE39" s="15" t="str">
        <f>VLOOKUP(AE35,'Lookup Tables'!$A$2:$D$5,3)</f>
        <v>U</v>
      </c>
      <c r="AF39" s="15" t="str">
        <f>VLOOKUP(AF35,'Lookup Tables'!$A$2:$D$5,3)</f>
        <v>G</v>
      </c>
      <c r="AG39" s="15" t="str">
        <f>VLOOKUP(AG35,'Lookup Tables'!$A$2:$D$5,3)</f>
        <v>A</v>
      </c>
      <c r="AH39" s="15" t="str">
        <f>VLOOKUP(AH35,'Lookup Tables'!$A$2:$D$5,3)</f>
        <v>G</v>
      </c>
      <c r="AI39" s="15" t="str">
        <f>VLOOKUP(AI35,'Lookup Tables'!$A$2:$D$5,3)</f>
        <v>G</v>
      </c>
      <c r="AJ39" s="15" t="str">
        <f>VLOOKUP(AJ35,'Lookup Tables'!$A$2:$D$5,3)</f>
        <v>U</v>
      </c>
      <c r="AK39" s="15" t="str">
        <f>VLOOKUP(AK35,'Lookup Tables'!$A$2:$D$5,3)</f>
        <v>U</v>
      </c>
      <c r="AL39" s="15" t="str">
        <f>VLOOKUP(AL35,'Lookup Tables'!$A$2:$D$5,3)</f>
        <v>G</v>
      </c>
      <c r="AM39" s="15" t="str">
        <f>VLOOKUP(AM35,'Lookup Tables'!$A$2:$D$5,3)</f>
        <v>A</v>
      </c>
      <c r="AN39" s="15" t="str">
        <f>VLOOKUP(AN35,'Lookup Tables'!$A$2:$D$5,3)</f>
        <v>A</v>
      </c>
      <c r="AO39" s="15" t="str">
        <f>VLOOKUP(AO35,'Lookup Tables'!$A$2:$D$5,3)</f>
        <v>A</v>
      </c>
      <c r="AP39" s="15" t="str">
        <f>VLOOKUP(AP35,'Lookup Tables'!$A$2:$D$5,3)</f>
        <v>G</v>
      </c>
      <c r="AQ39" s="15" t="str">
        <f>VLOOKUP(AQ35,'Lookup Tables'!$A$2:$D$5,3)</f>
        <v>G</v>
      </c>
      <c r="AR39" s="15" t="str">
        <f>VLOOKUP(AR35,'Lookup Tables'!$A$2:$D$5,3)</f>
        <v>U</v>
      </c>
      <c r="AS39" s="15" t="str">
        <f>VLOOKUP(AS35,'Lookup Tables'!$A$2:$D$5,3)</f>
        <v>A</v>
      </c>
      <c r="AT39" s="15" t="str">
        <f>VLOOKUP(AT35,'Lookup Tables'!$A$2:$D$5,3)</f>
        <v>U</v>
      </c>
      <c r="AU39" s="15" t="str">
        <f>VLOOKUP(AU35,'Lookup Tables'!$A$2:$D$5,3)</f>
        <v>U</v>
      </c>
      <c r="AV39" s="15" t="str">
        <f>VLOOKUP(AV35,'Lookup Tables'!$A$2:$D$5,3)</f>
        <v>G</v>
      </c>
      <c r="AW39" s="15" t="str">
        <f>VLOOKUP(AW35,'Lookup Tables'!$A$2:$D$5,3)</f>
        <v>G</v>
      </c>
      <c r="AX39" s="15" t="str">
        <f>VLOOKUP(AX35,'Lookup Tables'!$A$2:$D$5,3)</f>
        <v>C</v>
      </c>
      <c r="AY39" s="15" t="str">
        <f>VLOOKUP(AY35,'Lookup Tables'!$A$2:$D$5,3)</f>
        <v>A</v>
      </c>
      <c r="AZ39" s="15" t="str">
        <f>VLOOKUP(AZ35,'Lookup Tables'!$A$2:$D$5,3)</f>
        <v>U</v>
      </c>
      <c r="BA39" s="15" t="str">
        <f>VLOOKUP(BA35,'Lookup Tables'!$A$2:$D$5,3)</f>
        <v>G</v>
      </c>
      <c r="BB39" s="15" t="str">
        <f>VLOOKUP(BB35,'Lookup Tables'!$A$2:$D$5,3)</f>
        <v>A</v>
      </c>
      <c r="BC39" s="15" t="str">
        <f>VLOOKUP(BC35,'Lookup Tables'!$A$2:$D$5,3)</f>
        <v>G</v>
      </c>
      <c r="BD39" s="15" t="str">
        <f>VLOOKUP(BD35,'Lookup Tables'!$A$2:$D$5,3)</f>
        <v>C</v>
      </c>
      <c r="BE39" s="15" t="str">
        <f>VLOOKUP(BE35,'Lookup Tables'!$A$2:$D$5,3)</f>
        <v>G</v>
      </c>
      <c r="BF39" s="15" t="str">
        <f>VLOOKUP(BF35,'Lookup Tables'!$A$2:$D$5,3)</f>
        <v>C</v>
      </c>
      <c r="BG39" s="15" t="str">
        <f>VLOOKUP(BG35,'Lookup Tables'!$A$2:$D$5,3)</f>
        <v>G</v>
      </c>
      <c r="BH39" s="15" t="str">
        <f>VLOOKUP(BH35,'Lookup Tables'!$A$2:$D$5,3)</f>
        <v>A</v>
      </c>
      <c r="BI39" s="15" t="str">
        <f>VLOOKUP(BI35,'Lookup Tables'!$A$2:$D$5,3)</f>
        <v>A</v>
      </c>
      <c r="BJ39" s="15" t="str">
        <f>VLOOKUP(BJ35,'Lookup Tables'!$A$2:$D$5,3)</f>
        <v>U</v>
      </c>
      <c r="BK39" s="15" t="str">
        <f>VLOOKUP(BK35,'Lookup Tables'!$A$2:$D$5,3)</f>
        <v>A</v>
      </c>
      <c r="BL39" s="15" t="str">
        <f>VLOOKUP(BL35,'Lookup Tables'!$A$2:$D$5,3)</f>
        <v>G</v>
      </c>
    </row>
    <row r="40" spans="1:64" x14ac:dyDescent="0.2">
      <c r="A40" s="3" t="s">
        <v>4</v>
      </c>
      <c r="B40" s="8" t="str">
        <f>VLOOKUP(B35,'Lookup Tables'!$A$2:$D$5,2)</f>
        <v>A</v>
      </c>
      <c r="C40" s="8" t="str">
        <f>VLOOKUP(C35,'Lookup Tables'!$A$2:$D$5,2)</f>
        <v>C</v>
      </c>
      <c r="D40" s="8" t="str">
        <f>VLOOKUP(D35,'Lookup Tables'!$A$2:$D$5,2)</f>
        <v>A</v>
      </c>
      <c r="E40" s="8" t="str">
        <f>VLOOKUP(E35,'Lookup Tables'!$A$2:$D$5,2)</f>
        <v>G</v>
      </c>
      <c r="F40" s="8" t="str">
        <f>VLOOKUP(F35,'Lookup Tables'!$A$2:$D$5,2)</f>
        <v>T</v>
      </c>
      <c r="G40" s="8" t="str">
        <f>VLOOKUP(G35,'Lookup Tables'!$A$2:$D$5,2)</f>
        <v>A</v>
      </c>
      <c r="H40" s="8" t="str">
        <f>VLOOKUP(H35,'Lookup Tables'!$A$2:$D$5,2)</f>
        <v>C</v>
      </c>
      <c r="I40" s="8" t="str">
        <f>VLOOKUP(I35,'Lookup Tables'!$A$2:$D$5,2)</f>
        <v>T</v>
      </c>
      <c r="J40" s="8" t="str">
        <f>VLOOKUP(J35,'Lookup Tables'!$A$2:$D$5,2)</f>
        <v>C</v>
      </c>
      <c r="K40" s="8" t="str">
        <f>VLOOKUP(K35,'Lookup Tables'!$A$2:$D$5,2)</f>
        <v>T</v>
      </c>
      <c r="L40" s="8" t="str">
        <f>VLOOKUP(L35,'Lookup Tables'!$A$2:$D$5,2)</f>
        <v>A</v>
      </c>
      <c r="M40" s="8" t="str">
        <f>VLOOKUP(M35,'Lookup Tables'!$A$2:$D$5,2)</f>
        <v>C</v>
      </c>
      <c r="N40" s="8" t="str">
        <f>VLOOKUP(N35,'Lookup Tables'!$A$2:$D$5,2)</f>
        <v>T</v>
      </c>
      <c r="O40" s="8" t="str">
        <f>VLOOKUP(O35,'Lookup Tables'!$A$2:$D$5,2)</f>
        <v>A</v>
      </c>
      <c r="P40" s="8" t="str">
        <f>VLOOKUP(P35,'Lookup Tables'!$A$2:$D$5,2)</f>
        <v>T</v>
      </c>
      <c r="Q40" s="8" t="str">
        <f>VLOOKUP(Q35,'Lookup Tables'!$A$2:$D$5,2)</f>
        <v>A</v>
      </c>
      <c r="R40" s="8" t="str">
        <f>VLOOKUP(R35,'Lookup Tables'!$A$2:$D$5,2)</f>
        <v>G</v>
      </c>
      <c r="S40" s="8" t="str">
        <f>VLOOKUP(S35,'Lookup Tables'!$A$2:$D$5,2)</f>
        <v>G</v>
      </c>
      <c r="T40" s="8" t="str">
        <f>VLOOKUP(T35,'Lookup Tables'!$A$2:$D$5,2)</f>
        <v>T</v>
      </c>
      <c r="U40" s="8" t="str">
        <f>VLOOKUP(U35,'Lookup Tables'!$A$2:$D$5,2)</f>
        <v>G</v>
      </c>
      <c r="V40" s="8" t="str">
        <f>VLOOKUP(V35,'Lookup Tables'!$A$2:$D$5,2)</f>
        <v>G</v>
      </c>
      <c r="W40" s="8" t="str">
        <f>VLOOKUP(W35,'Lookup Tables'!$A$2:$D$5,2)</f>
        <v>T</v>
      </c>
      <c r="X40" s="8" t="str">
        <f>VLOOKUP(X35,'Lookup Tables'!$A$2:$D$5,2)</f>
        <v>C</v>
      </c>
      <c r="Y40" s="8" t="str">
        <f>VLOOKUP(Y35,'Lookup Tables'!$A$2:$D$5,2)</f>
        <v>C</v>
      </c>
      <c r="Z40" s="8" t="str">
        <f>VLOOKUP(Z35,'Lookup Tables'!$A$2:$D$5,2)</f>
        <v>A</v>
      </c>
      <c r="AA40" s="8" t="str">
        <f>VLOOKUP(AA35,'Lookup Tables'!$A$2:$D$5,2)</f>
        <v>T</v>
      </c>
      <c r="AB40" s="8" t="str">
        <f>VLOOKUP(AB35,'Lookup Tables'!$A$2:$D$5,2)</f>
        <v>A</v>
      </c>
      <c r="AC40" s="8" t="str">
        <f>VLOOKUP(AC35,'Lookup Tables'!$A$2:$D$5,2)</f>
        <v>A</v>
      </c>
      <c r="AD40" s="8" t="str">
        <f>VLOOKUP(AD35,'Lookup Tables'!$A$2:$D$5,2)</f>
        <v>G</v>
      </c>
      <c r="AE40" s="8" t="str">
        <f>VLOOKUP(AE35,'Lookup Tables'!$A$2:$D$5,2)</f>
        <v>A</v>
      </c>
      <c r="AF40" s="8" t="str">
        <f>VLOOKUP(AF35,'Lookup Tables'!$A$2:$D$5,2)</f>
        <v>C</v>
      </c>
      <c r="AG40" s="8" t="str">
        <f>VLOOKUP(AG35,'Lookup Tables'!$A$2:$D$5,2)</f>
        <v>T</v>
      </c>
      <c r="AH40" s="8" t="str">
        <f>VLOOKUP(AH35,'Lookup Tables'!$A$2:$D$5,2)</f>
        <v>C</v>
      </c>
      <c r="AI40" s="8" t="str">
        <f>VLOOKUP(AI35,'Lookup Tables'!$A$2:$D$5,2)</f>
        <v>C</v>
      </c>
      <c r="AJ40" s="8" t="str">
        <f>VLOOKUP(AJ35,'Lookup Tables'!$A$2:$D$5,2)</f>
        <v>A</v>
      </c>
      <c r="AK40" s="8" t="str">
        <f>VLOOKUP(AK35,'Lookup Tables'!$A$2:$D$5,2)</f>
        <v>A</v>
      </c>
      <c r="AL40" s="8" t="str">
        <f>VLOOKUP(AL35,'Lookup Tables'!$A$2:$D$5,2)</f>
        <v>C</v>
      </c>
      <c r="AM40" s="8" t="str">
        <f>VLOOKUP(AM35,'Lookup Tables'!$A$2:$D$5,2)</f>
        <v>T</v>
      </c>
      <c r="AN40" s="8" t="str">
        <f>VLOOKUP(AN35,'Lookup Tables'!$A$2:$D$5,2)</f>
        <v>T</v>
      </c>
      <c r="AO40" s="8" t="str">
        <f>VLOOKUP(AO35,'Lookup Tables'!$A$2:$D$5,2)</f>
        <v>T</v>
      </c>
      <c r="AP40" s="8" t="str">
        <f>VLOOKUP(AP35,'Lookup Tables'!$A$2:$D$5,2)</f>
        <v>C</v>
      </c>
      <c r="AQ40" s="8" t="str">
        <f>VLOOKUP(AQ35,'Lookup Tables'!$A$2:$D$5,2)</f>
        <v>C</v>
      </c>
      <c r="AR40" s="8" t="str">
        <f>VLOOKUP(AR35,'Lookup Tables'!$A$2:$D$5,2)</f>
        <v>A</v>
      </c>
      <c r="AS40" s="8" t="str">
        <f>VLOOKUP(AS35,'Lookup Tables'!$A$2:$D$5,2)</f>
        <v>T</v>
      </c>
      <c r="AT40" s="8" t="str">
        <f>VLOOKUP(AT35,'Lookup Tables'!$A$2:$D$5,2)</f>
        <v>A</v>
      </c>
      <c r="AU40" s="8" t="str">
        <f>VLOOKUP(AU35,'Lookup Tables'!$A$2:$D$5,2)</f>
        <v>A</v>
      </c>
      <c r="AV40" s="8" t="str">
        <f>VLOOKUP(AV35,'Lookup Tables'!$A$2:$D$5,2)</f>
        <v>C</v>
      </c>
      <c r="AW40" s="8" t="str">
        <f>VLOOKUP(AW35,'Lookup Tables'!$A$2:$D$5,2)</f>
        <v>C</v>
      </c>
      <c r="AX40" s="8" t="str">
        <f>VLOOKUP(AX35,'Lookup Tables'!$A$2:$D$5,2)</f>
        <v>G</v>
      </c>
      <c r="AY40" s="8" t="str">
        <f>VLOOKUP(AY35,'Lookup Tables'!$A$2:$D$5,2)</f>
        <v>T</v>
      </c>
      <c r="AZ40" s="8" t="str">
        <f>VLOOKUP(AZ35,'Lookup Tables'!$A$2:$D$5,2)</f>
        <v>A</v>
      </c>
      <c r="BA40" s="8" t="str">
        <f>VLOOKUP(BA35,'Lookup Tables'!$A$2:$D$5,2)</f>
        <v>C</v>
      </c>
      <c r="BB40" s="8" t="str">
        <f>VLOOKUP(BB35,'Lookup Tables'!$A$2:$D$5,2)</f>
        <v>T</v>
      </c>
      <c r="BC40" s="8" t="str">
        <f>VLOOKUP(BC35,'Lookup Tables'!$A$2:$D$5,2)</f>
        <v>C</v>
      </c>
      <c r="BD40" s="8" t="str">
        <f>VLOOKUP(BD35,'Lookup Tables'!$A$2:$D$5,2)</f>
        <v>G</v>
      </c>
      <c r="BE40" s="8" t="str">
        <f>VLOOKUP(BE35,'Lookup Tables'!$A$2:$D$5,2)</f>
        <v>C</v>
      </c>
      <c r="BF40" s="8" t="str">
        <f>VLOOKUP(BF35,'Lookup Tables'!$A$2:$D$5,2)</f>
        <v>G</v>
      </c>
      <c r="BG40" s="8" t="str">
        <f>VLOOKUP(BG35,'Lookup Tables'!$A$2:$D$5,2)</f>
        <v>C</v>
      </c>
      <c r="BH40" s="8" t="str">
        <f>VLOOKUP(BH35,'Lookup Tables'!$A$2:$D$5,2)</f>
        <v>T</v>
      </c>
      <c r="BI40" s="8" t="str">
        <f>VLOOKUP(BI35,'Lookup Tables'!$A$2:$D$5,2)</f>
        <v>T</v>
      </c>
      <c r="BJ40" s="8" t="str">
        <f>VLOOKUP(BJ35,'Lookup Tables'!$A$2:$D$5,2)</f>
        <v>A</v>
      </c>
      <c r="BK40" s="8" t="str">
        <f>VLOOKUP(BK35,'Lookup Tables'!$A$2:$D$5,2)</f>
        <v>T</v>
      </c>
      <c r="BL40" s="8" t="str">
        <f>VLOOKUP(BL35,'Lookup Tables'!$A$2:$D$5,2)</f>
        <v>C</v>
      </c>
    </row>
    <row r="41" spans="1:64" x14ac:dyDescent="0.2">
      <c r="A41" s="6"/>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row>
    <row r="42" spans="1:64" x14ac:dyDescent="0.2">
      <c r="A42" s="4" t="s">
        <v>13</v>
      </c>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row>
    <row r="43" spans="1:64" x14ac:dyDescent="0.2">
      <c r="A43" s="3" t="s">
        <v>0</v>
      </c>
      <c r="B43" s="8" t="s">
        <v>6</v>
      </c>
      <c r="C43" s="8" t="s">
        <v>8</v>
      </c>
      <c r="D43" s="8" t="s">
        <v>5</v>
      </c>
      <c r="E43" s="8" t="s">
        <v>8</v>
      </c>
      <c r="F43" s="8" t="s">
        <v>8</v>
      </c>
      <c r="G43" s="8" t="s">
        <v>5</v>
      </c>
      <c r="H43" s="8" t="s">
        <v>6</v>
      </c>
      <c r="I43" s="8" t="s">
        <v>7</v>
      </c>
      <c r="J43" s="8" t="s">
        <v>6</v>
      </c>
      <c r="K43" s="8" t="s">
        <v>8</v>
      </c>
      <c r="L43" s="8" t="s">
        <v>8</v>
      </c>
      <c r="M43" s="8" t="s">
        <v>5</v>
      </c>
      <c r="N43" s="8" t="s">
        <v>7</v>
      </c>
      <c r="O43" s="8" t="s">
        <v>8</v>
      </c>
      <c r="P43" s="8" t="s">
        <v>8</v>
      </c>
      <c r="Q43" s="8" t="s">
        <v>8</v>
      </c>
      <c r="R43" s="8" t="s">
        <v>7</v>
      </c>
      <c r="S43" s="8" t="s">
        <v>8</v>
      </c>
      <c r="T43" s="8" t="s">
        <v>6</v>
      </c>
      <c r="U43" s="8" t="s">
        <v>7</v>
      </c>
      <c r="V43" s="8" t="s">
        <v>8</v>
      </c>
      <c r="W43" s="8" t="s">
        <v>5</v>
      </c>
      <c r="X43" s="8" t="s">
        <v>5</v>
      </c>
      <c r="Y43" s="8" t="s">
        <v>5</v>
      </c>
      <c r="Z43" s="8" t="s">
        <v>7</v>
      </c>
      <c r="AA43" s="8" t="s">
        <v>8</v>
      </c>
      <c r="AB43" s="8" t="s">
        <v>8</v>
      </c>
      <c r="AC43" s="8" t="s">
        <v>7</v>
      </c>
      <c r="AD43" s="8" t="s">
        <v>6</v>
      </c>
      <c r="AE43" s="8" t="s">
        <v>5</v>
      </c>
      <c r="AF43" s="8" t="s">
        <v>8</v>
      </c>
      <c r="AG43" s="8" t="s">
        <v>7</v>
      </c>
      <c r="AH43" s="8" t="s">
        <v>5</v>
      </c>
      <c r="AI43" s="8" t="s">
        <v>6</v>
      </c>
      <c r="AJ43" s="8" t="s">
        <v>5</v>
      </c>
      <c r="AK43" s="8" t="s">
        <v>5</v>
      </c>
      <c r="AL43" s="8" t="s">
        <v>8</v>
      </c>
      <c r="AM43" s="8" t="s">
        <v>8</v>
      </c>
      <c r="AN43" s="8" t="s">
        <v>5</v>
      </c>
      <c r="AO43" s="8" t="s">
        <v>6</v>
      </c>
      <c r="AP43" s="8" t="s">
        <v>8</v>
      </c>
      <c r="AQ43" s="8" t="s">
        <v>8</v>
      </c>
      <c r="AR43" s="8" t="s">
        <v>5</v>
      </c>
      <c r="AS43" s="8" t="s">
        <v>6</v>
      </c>
      <c r="AT43" s="8" t="s">
        <v>5</v>
      </c>
      <c r="AU43" s="8" t="s">
        <v>7</v>
      </c>
      <c r="AV43" s="8" t="s">
        <v>8</v>
      </c>
      <c r="AW43" s="8" t="s">
        <v>8</v>
      </c>
      <c r="AX43" s="8" t="s">
        <v>7</v>
      </c>
      <c r="AY43" s="8" t="s">
        <v>8</v>
      </c>
      <c r="AZ43" s="8" t="s">
        <v>8</v>
      </c>
      <c r="BA43" s="8" t="s">
        <v>8</v>
      </c>
      <c r="BB43" s="8" t="s">
        <v>8</v>
      </c>
      <c r="BC43" s="8" t="s">
        <v>8</v>
      </c>
      <c r="BD43" s="8" t="s">
        <v>8</v>
      </c>
      <c r="BE43" s="8" t="s">
        <v>5</v>
      </c>
      <c r="BF43" s="8" t="s">
        <v>8</v>
      </c>
      <c r="BG43" s="8" t="s">
        <v>6</v>
      </c>
      <c r="BH43" s="8" t="s">
        <v>8</v>
      </c>
      <c r="BI43" s="8" t="s">
        <v>8</v>
      </c>
      <c r="BJ43" s="8" t="s">
        <v>5</v>
      </c>
      <c r="BK43" s="8" t="s">
        <v>8</v>
      </c>
      <c r="BL43" s="8" t="s">
        <v>8</v>
      </c>
    </row>
    <row r="44" spans="1:64" x14ac:dyDescent="0.2">
      <c r="A44" s="3" t="s">
        <v>2</v>
      </c>
      <c r="B44" s="15" t="str">
        <f>VLOOKUP(B43,'Lookup Tables'!$A$2:$D$5,2)</f>
        <v>C</v>
      </c>
      <c r="C44" s="15" t="str">
        <f>VLOOKUP(C43,'Lookup Tables'!$A$2:$D$5,2)</f>
        <v>T</v>
      </c>
      <c r="D44" s="15" t="str">
        <f>VLOOKUP(D43,'Lookup Tables'!$A$2:$D$5,2)</f>
        <v>A</v>
      </c>
      <c r="E44" s="15" t="str">
        <f>VLOOKUP(E43,'Lookup Tables'!$A$2:$D$5,2)</f>
        <v>T</v>
      </c>
      <c r="F44" s="15" t="str">
        <f>VLOOKUP(F43,'Lookup Tables'!$A$2:$D$5,2)</f>
        <v>T</v>
      </c>
      <c r="G44" s="15" t="str">
        <f>VLOOKUP(G43,'Lookup Tables'!$A$2:$D$5,2)</f>
        <v>A</v>
      </c>
      <c r="H44" s="15" t="str">
        <f>VLOOKUP(H43,'Lookup Tables'!$A$2:$D$5,2)</f>
        <v>C</v>
      </c>
      <c r="I44" s="15" t="str">
        <f>VLOOKUP(I43,'Lookup Tables'!$A$2:$D$5,2)</f>
        <v>G</v>
      </c>
      <c r="J44" s="15" t="str">
        <f>VLOOKUP(J43,'Lookup Tables'!$A$2:$D$5,2)</f>
        <v>C</v>
      </c>
      <c r="K44" s="15" t="str">
        <f>VLOOKUP(K43,'Lookup Tables'!$A$2:$D$5,2)</f>
        <v>T</v>
      </c>
      <c r="L44" s="15" t="str">
        <f>VLOOKUP(L43,'Lookup Tables'!$A$2:$D$5,2)</f>
        <v>T</v>
      </c>
      <c r="M44" s="15" t="str">
        <f>VLOOKUP(M43,'Lookup Tables'!$A$2:$D$5,2)</f>
        <v>A</v>
      </c>
      <c r="N44" s="15" t="str">
        <f>VLOOKUP(N43,'Lookup Tables'!$A$2:$D$5,2)</f>
        <v>G</v>
      </c>
      <c r="O44" s="15" t="str">
        <f>VLOOKUP(O43,'Lookup Tables'!$A$2:$D$5,2)</f>
        <v>T</v>
      </c>
      <c r="P44" s="15" t="str">
        <f>VLOOKUP(P43,'Lookup Tables'!$A$2:$D$5,2)</f>
        <v>T</v>
      </c>
      <c r="Q44" s="15" t="str">
        <f>VLOOKUP(Q43,'Lookup Tables'!$A$2:$D$5,2)</f>
        <v>T</v>
      </c>
      <c r="R44" s="15" t="str">
        <f>VLOOKUP(R43,'Lookup Tables'!$A$2:$D$5,2)</f>
        <v>G</v>
      </c>
      <c r="S44" s="15" t="str">
        <f>VLOOKUP(S43,'Lookup Tables'!$A$2:$D$5,2)</f>
        <v>T</v>
      </c>
      <c r="T44" s="15" t="str">
        <f>VLOOKUP(T43,'Lookup Tables'!$A$2:$D$5,2)</f>
        <v>C</v>
      </c>
      <c r="U44" s="15" t="str">
        <f>VLOOKUP(U43,'Lookup Tables'!$A$2:$D$5,2)</f>
        <v>G</v>
      </c>
      <c r="V44" s="15" t="str">
        <f>VLOOKUP(V43,'Lookup Tables'!$A$2:$D$5,2)</f>
        <v>T</v>
      </c>
      <c r="W44" s="15" t="str">
        <f>VLOOKUP(W43,'Lookup Tables'!$A$2:$D$5,2)</f>
        <v>A</v>
      </c>
      <c r="X44" s="15" t="str">
        <f>VLOOKUP(X43,'Lookup Tables'!$A$2:$D$5,2)</f>
        <v>A</v>
      </c>
      <c r="Y44" s="15" t="str">
        <f>VLOOKUP(Y43,'Lookup Tables'!$A$2:$D$5,2)</f>
        <v>A</v>
      </c>
      <c r="Z44" s="15" t="str">
        <f>VLOOKUP(Z43,'Lookup Tables'!$A$2:$D$5,2)</f>
        <v>G</v>
      </c>
      <c r="AA44" s="15" t="str">
        <f>VLOOKUP(AA43,'Lookup Tables'!$A$2:$D$5,2)</f>
        <v>T</v>
      </c>
      <c r="AB44" s="15" t="str">
        <f>VLOOKUP(AB43,'Lookup Tables'!$A$2:$D$5,2)</f>
        <v>T</v>
      </c>
      <c r="AC44" s="15" t="str">
        <f>VLOOKUP(AC43,'Lookup Tables'!$A$2:$D$5,2)</f>
        <v>G</v>
      </c>
      <c r="AD44" s="15" t="str">
        <f>VLOOKUP(AD43,'Lookup Tables'!$A$2:$D$5,2)</f>
        <v>C</v>
      </c>
      <c r="AE44" s="15" t="str">
        <f>VLOOKUP(AE43,'Lookup Tables'!$A$2:$D$5,2)</f>
        <v>A</v>
      </c>
      <c r="AF44" s="15" t="str">
        <f>VLOOKUP(AF43,'Lookup Tables'!$A$2:$D$5,2)</f>
        <v>T</v>
      </c>
      <c r="AG44" s="15" t="str">
        <f>VLOOKUP(AG43,'Lookup Tables'!$A$2:$D$5,2)</f>
        <v>G</v>
      </c>
      <c r="AH44" s="15" t="str">
        <f>VLOOKUP(AH43,'Lookup Tables'!$A$2:$D$5,2)</f>
        <v>A</v>
      </c>
      <c r="AI44" s="15" t="str">
        <f>VLOOKUP(AI43,'Lookup Tables'!$A$2:$D$5,2)</f>
        <v>C</v>
      </c>
      <c r="AJ44" s="15" t="str">
        <f>VLOOKUP(AJ43,'Lookup Tables'!$A$2:$D$5,2)</f>
        <v>A</v>
      </c>
      <c r="AK44" s="15" t="str">
        <f>VLOOKUP(AK43,'Lookup Tables'!$A$2:$D$5,2)</f>
        <v>A</v>
      </c>
      <c r="AL44" s="15" t="str">
        <f>VLOOKUP(AL43,'Lookup Tables'!$A$2:$D$5,2)</f>
        <v>T</v>
      </c>
      <c r="AM44" s="15" t="str">
        <f>VLOOKUP(AM43,'Lookup Tables'!$A$2:$D$5,2)</f>
        <v>T</v>
      </c>
      <c r="AN44" s="15" t="str">
        <f>VLOOKUP(AN43,'Lookup Tables'!$A$2:$D$5,2)</f>
        <v>A</v>
      </c>
      <c r="AO44" s="15" t="str">
        <f>VLOOKUP(AO43,'Lookup Tables'!$A$2:$D$5,2)</f>
        <v>C</v>
      </c>
      <c r="AP44" s="15" t="str">
        <f>VLOOKUP(AP43,'Lookup Tables'!$A$2:$D$5,2)</f>
        <v>T</v>
      </c>
      <c r="AQ44" s="15" t="str">
        <f>VLOOKUP(AQ43,'Lookup Tables'!$A$2:$D$5,2)</f>
        <v>T</v>
      </c>
      <c r="AR44" s="15" t="str">
        <f>VLOOKUP(AR43,'Lookup Tables'!$A$2:$D$5,2)</f>
        <v>A</v>
      </c>
      <c r="AS44" s="15" t="str">
        <f>VLOOKUP(AS43,'Lookup Tables'!$A$2:$D$5,2)</f>
        <v>C</v>
      </c>
      <c r="AT44" s="15" t="str">
        <f>VLOOKUP(AT43,'Lookup Tables'!$A$2:$D$5,2)</f>
        <v>A</v>
      </c>
      <c r="AU44" s="15" t="str">
        <f>VLOOKUP(AU43,'Lookup Tables'!$A$2:$D$5,2)</f>
        <v>G</v>
      </c>
      <c r="AV44" s="15" t="str">
        <f>VLOOKUP(AV43,'Lookup Tables'!$A$2:$D$5,2)</f>
        <v>T</v>
      </c>
      <c r="AW44" s="15" t="str">
        <f>VLOOKUP(AW43,'Lookup Tables'!$A$2:$D$5,2)</f>
        <v>T</v>
      </c>
      <c r="AX44" s="15" t="str">
        <f>VLOOKUP(AX43,'Lookup Tables'!$A$2:$D$5,2)</f>
        <v>G</v>
      </c>
      <c r="AY44" s="15" t="str">
        <f>VLOOKUP(AY43,'Lookup Tables'!$A$2:$D$5,2)</f>
        <v>T</v>
      </c>
      <c r="AZ44" s="15" t="str">
        <f>VLOOKUP(AZ43,'Lookup Tables'!$A$2:$D$5,2)</f>
        <v>T</v>
      </c>
      <c r="BA44" s="15" t="str">
        <f>VLOOKUP(BA43,'Lookup Tables'!$A$2:$D$5,2)</f>
        <v>T</v>
      </c>
      <c r="BB44" s="15" t="str">
        <f>VLOOKUP(BB43,'Lookup Tables'!$A$2:$D$5,2)</f>
        <v>T</v>
      </c>
      <c r="BC44" s="15" t="str">
        <f>VLOOKUP(BC43,'Lookup Tables'!$A$2:$D$5,2)</f>
        <v>T</v>
      </c>
      <c r="BD44" s="15" t="str">
        <f>VLOOKUP(BD43,'Lookup Tables'!$A$2:$D$5,2)</f>
        <v>T</v>
      </c>
      <c r="BE44" s="15" t="str">
        <f>VLOOKUP(BE43,'Lookup Tables'!$A$2:$D$5,2)</f>
        <v>A</v>
      </c>
      <c r="BF44" s="15" t="str">
        <f>VLOOKUP(BF43,'Lookup Tables'!$A$2:$D$5,2)</f>
        <v>T</v>
      </c>
      <c r="BG44" s="15" t="str">
        <f>VLOOKUP(BG43,'Lookup Tables'!$A$2:$D$5,2)</f>
        <v>C</v>
      </c>
      <c r="BH44" s="15" t="str">
        <f>VLOOKUP(BH43,'Lookup Tables'!$A$2:$D$5,2)</f>
        <v>T</v>
      </c>
      <c r="BI44" s="15" t="str">
        <f>VLOOKUP(BI43,'Lookup Tables'!$A$2:$D$5,2)</f>
        <v>T</v>
      </c>
      <c r="BJ44" s="15" t="str">
        <f>VLOOKUP(BJ43,'Lookup Tables'!$A$2:$D$5,2)</f>
        <v>A</v>
      </c>
      <c r="BK44" s="15" t="str">
        <f>VLOOKUP(BK43,'Lookup Tables'!$A$2:$D$5,2)</f>
        <v>T</v>
      </c>
      <c r="BL44" s="15" t="str">
        <f>VLOOKUP(BL43,'Lookup Tables'!$A$2:$D$5,2)</f>
        <v>T</v>
      </c>
    </row>
    <row r="45" spans="1:64" x14ac:dyDescent="0.2">
      <c r="A45" s="3"/>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row>
    <row r="46" spans="1:64" x14ac:dyDescent="0.2">
      <c r="A46" s="3"/>
      <c r="B46" s="15"/>
      <c r="C46" s="15" t="str">
        <f>VLOOKUP(_xlfn.CONCAT(B47,C47,D47),'Lookup Tables'!$A$10:$B$73,2,)</f>
        <v>D</v>
      </c>
      <c r="D46" s="15"/>
      <c r="E46" s="15"/>
      <c r="F46" s="15" t="str">
        <f>VLOOKUP(_xlfn.CONCAT(E47,F47,G47),'Lookup Tables'!$A$10:$B$73,2,)</f>
        <v>N</v>
      </c>
      <c r="G46" s="15"/>
      <c r="H46" s="15"/>
      <c r="I46" s="15" t="str">
        <f>VLOOKUP(_xlfn.CONCAT(H47,I47,J47),'Lookup Tables'!$A$10:$B$73,2,)</f>
        <v>A</v>
      </c>
      <c r="J46" s="15"/>
      <c r="K46" s="15"/>
      <c r="L46" s="15" t="str">
        <f>VLOOKUP(_xlfn.CONCAT(K47,L47,M47),'Lookup Tables'!$A$10:$B$73,2,)</f>
        <v>N</v>
      </c>
      <c r="M46" s="15"/>
      <c r="N46" s="15"/>
      <c r="O46" s="15" t="str">
        <f>VLOOKUP(_xlfn.CONCAT(N47,O47,P47),'Lookup Tables'!$A$10:$B$73,2,)</f>
        <v>Q</v>
      </c>
      <c r="P46" s="15"/>
      <c r="Q46" s="15"/>
      <c r="R46" s="15" t="str">
        <f>VLOOKUP(_xlfn.CONCAT(Q47,R47,S47),'Lookup Tables'!$A$10:$B$73,2,)</f>
        <v>T</v>
      </c>
      <c r="S46" s="15"/>
      <c r="T46" s="15"/>
      <c r="U46" s="15" t="str">
        <f>VLOOKUP(_xlfn.CONCAT(T47,U47,V47),'Lookup Tables'!$A$10:$B$73,2,)</f>
        <v>A</v>
      </c>
      <c r="V46" s="15"/>
      <c r="W46" s="15"/>
      <c r="X46" s="15" t="str">
        <f>VLOOKUP(_xlfn.CONCAT(W47,X47,Y47),'Lookup Tables'!$A$10:$B$73,2,)</f>
        <v>F</v>
      </c>
      <c r="Y46" s="15"/>
      <c r="Z46" s="15"/>
      <c r="AA46" s="15" t="str">
        <f>VLOOKUP(_xlfn.CONCAT(Z47,AA47,AB47),'Lookup Tables'!$A$10:$B$73,2,)</f>
        <v>Q</v>
      </c>
      <c r="AB46" s="15"/>
      <c r="AC46" s="15"/>
      <c r="AD46" s="15" t="str">
        <f>VLOOKUP(_xlfn.CONCAT(AC47,AD47,AE47),'Lookup Tables'!$A$10:$B$73,2,)</f>
        <v>R</v>
      </c>
      <c r="AE46" s="15"/>
      <c r="AF46" s="15"/>
      <c r="AG46" s="15" t="str">
        <f>VLOOKUP(_xlfn.CONCAT(AF47,AG47,AH47),'Lookup Tables'!$A$10:$B$73,2,)</f>
        <v>T</v>
      </c>
      <c r="AH46" s="15"/>
      <c r="AI46" s="15"/>
      <c r="AJ46" s="15" t="str">
        <f>VLOOKUP(_xlfn.CONCAT(AI47,AJ47,AK47),'Lookup Tables'!$A$10:$B$73,2,)</f>
        <v>V</v>
      </c>
      <c r="AK46" s="15"/>
      <c r="AL46" s="15"/>
      <c r="AM46" s="15" t="str">
        <f>VLOOKUP(_xlfn.CONCAT(AL47,AM47,AN47),'Lookup Tables'!$A$10:$B$73,2,)</f>
        <v>N</v>
      </c>
      <c r="AN46" s="15"/>
      <c r="AO46" s="15"/>
      <c r="AP46" s="15" t="str">
        <f>VLOOKUP(_xlfn.CONCAT(AO47,AP47,AQ47),'Lookup Tables'!$A$10:$B$73,2,)</f>
        <v>E</v>
      </c>
      <c r="AQ46" s="15"/>
      <c r="AR46" s="15"/>
      <c r="AS46" s="15" t="str">
        <f>VLOOKUP(_xlfn.CONCAT(AR47,AS47,AT47),'Lookup Tables'!$A$10:$B$73,2,)</f>
        <v>C</v>
      </c>
      <c r="AT46" s="15"/>
      <c r="AU46" s="15"/>
      <c r="AV46" s="15" t="str">
        <f>VLOOKUP(_xlfn.CONCAT(AU47,AV47,AW47),'Lookup Tables'!$A$10:$B$73,2,)</f>
        <v>Q</v>
      </c>
      <c r="AW46" s="15"/>
      <c r="AX46" s="15"/>
      <c r="AY46" s="15" t="str">
        <f>VLOOKUP(_xlfn.CONCAT(AX47,AY47,AZ47),'Lookup Tables'!$A$10:$B$73,2,)</f>
        <v>Q</v>
      </c>
      <c r="AZ46" s="15"/>
      <c r="BA46" s="15"/>
      <c r="BB46" s="15" t="str">
        <f>VLOOKUP(_xlfn.CONCAT(BA47,BB47,BC47),'Lookup Tables'!$A$10:$B$73,2,)</f>
        <v>K</v>
      </c>
      <c r="BC46" s="15"/>
      <c r="BD46" s="15"/>
      <c r="BE46" s="15" t="str">
        <f>VLOOKUP(_xlfn.CONCAT(BD47,BE47,BF47),'Lookup Tables'!$A$10:$B$73,2,)</f>
        <v>I</v>
      </c>
      <c r="BF46" s="15"/>
      <c r="BG46" s="15"/>
      <c r="BH46" s="15" t="str">
        <f>VLOOKUP(_xlfn.CONCAT(BG47,BH47,BI47),'Lookup Tables'!$A$10:$B$73,2,)</f>
        <v>E</v>
      </c>
      <c r="BI46" s="15"/>
      <c r="BJ46" s="15"/>
      <c r="BK46" s="15" t="str">
        <f>VLOOKUP(_xlfn.CONCAT(BJ47,BK47,BL47),'Lookup Tables'!$A$10:$B$73,2,)</f>
        <v>—</v>
      </c>
      <c r="BL46" s="15"/>
    </row>
    <row r="47" spans="1:64" x14ac:dyDescent="0.2">
      <c r="A47" s="3" t="s">
        <v>3</v>
      </c>
      <c r="B47" s="15" t="str">
        <f>VLOOKUP(B43,'Lookup Tables'!$A$2:$D$5,3)</f>
        <v>G</v>
      </c>
      <c r="C47" s="15" t="str">
        <f>VLOOKUP(C43,'Lookup Tables'!$A$2:$D$5,3)</f>
        <v>A</v>
      </c>
      <c r="D47" s="15" t="str">
        <f>VLOOKUP(D43,'Lookup Tables'!$A$2:$D$5,3)</f>
        <v>U</v>
      </c>
      <c r="E47" s="15" t="str">
        <f>VLOOKUP(E43,'Lookup Tables'!$A$2:$D$5,3)</f>
        <v>A</v>
      </c>
      <c r="F47" s="15" t="str">
        <f>VLOOKUP(F43,'Lookup Tables'!$A$2:$D$5,3)</f>
        <v>A</v>
      </c>
      <c r="G47" s="15" t="str">
        <f>VLOOKUP(G43,'Lookup Tables'!$A$2:$D$5,3)</f>
        <v>U</v>
      </c>
      <c r="H47" s="15" t="str">
        <f>VLOOKUP(H43,'Lookup Tables'!$A$2:$D$5,3)</f>
        <v>G</v>
      </c>
      <c r="I47" s="15" t="str">
        <f>VLOOKUP(I43,'Lookup Tables'!$A$2:$D$5,3)</f>
        <v>C</v>
      </c>
      <c r="J47" s="15" t="str">
        <f>VLOOKUP(J43,'Lookup Tables'!$A$2:$D$5,3)</f>
        <v>G</v>
      </c>
      <c r="K47" s="15" t="str">
        <f>VLOOKUP(K43,'Lookup Tables'!$A$2:$D$5,3)</f>
        <v>A</v>
      </c>
      <c r="L47" s="15" t="str">
        <f>VLOOKUP(L43,'Lookup Tables'!$A$2:$D$5,3)</f>
        <v>A</v>
      </c>
      <c r="M47" s="15" t="str">
        <f>VLOOKUP(M43,'Lookup Tables'!$A$2:$D$5,3)</f>
        <v>U</v>
      </c>
      <c r="N47" s="15" t="str">
        <f>VLOOKUP(N43,'Lookup Tables'!$A$2:$D$5,3)</f>
        <v>C</v>
      </c>
      <c r="O47" s="15" t="str">
        <f>VLOOKUP(O43,'Lookup Tables'!$A$2:$D$5,3)</f>
        <v>A</v>
      </c>
      <c r="P47" s="15" t="str">
        <f>VLOOKUP(P43,'Lookup Tables'!$A$2:$D$5,3)</f>
        <v>A</v>
      </c>
      <c r="Q47" s="15" t="str">
        <f>VLOOKUP(Q43,'Lookup Tables'!$A$2:$D$5,3)</f>
        <v>A</v>
      </c>
      <c r="R47" s="15" t="str">
        <f>VLOOKUP(R43,'Lookup Tables'!$A$2:$D$5,3)</f>
        <v>C</v>
      </c>
      <c r="S47" s="15" t="str">
        <f>VLOOKUP(S43,'Lookup Tables'!$A$2:$D$5,3)</f>
        <v>A</v>
      </c>
      <c r="T47" s="15" t="str">
        <f>VLOOKUP(T43,'Lookup Tables'!$A$2:$D$5,3)</f>
        <v>G</v>
      </c>
      <c r="U47" s="15" t="str">
        <f>VLOOKUP(U43,'Lookup Tables'!$A$2:$D$5,3)</f>
        <v>C</v>
      </c>
      <c r="V47" s="15" t="str">
        <f>VLOOKUP(V43,'Lookup Tables'!$A$2:$D$5,3)</f>
        <v>A</v>
      </c>
      <c r="W47" s="15" t="str">
        <f>VLOOKUP(W43,'Lookup Tables'!$A$2:$D$5,3)</f>
        <v>U</v>
      </c>
      <c r="X47" s="15" t="str">
        <f>VLOOKUP(X43,'Lookup Tables'!$A$2:$D$5,3)</f>
        <v>U</v>
      </c>
      <c r="Y47" s="15" t="str">
        <f>VLOOKUP(Y43,'Lookup Tables'!$A$2:$D$5,3)</f>
        <v>U</v>
      </c>
      <c r="Z47" s="15" t="str">
        <f>VLOOKUP(Z43,'Lookup Tables'!$A$2:$D$5,3)</f>
        <v>C</v>
      </c>
      <c r="AA47" s="15" t="str">
        <f>VLOOKUP(AA43,'Lookup Tables'!$A$2:$D$5,3)</f>
        <v>A</v>
      </c>
      <c r="AB47" s="15" t="str">
        <f>VLOOKUP(AB43,'Lookup Tables'!$A$2:$D$5,3)</f>
        <v>A</v>
      </c>
      <c r="AC47" s="15" t="str">
        <f>VLOOKUP(AC43,'Lookup Tables'!$A$2:$D$5,3)</f>
        <v>C</v>
      </c>
      <c r="AD47" s="15" t="str">
        <f>VLOOKUP(AD43,'Lookup Tables'!$A$2:$D$5,3)</f>
        <v>G</v>
      </c>
      <c r="AE47" s="15" t="str">
        <f>VLOOKUP(AE43,'Lookup Tables'!$A$2:$D$5,3)</f>
        <v>U</v>
      </c>
      <c r="AF47" s="15" t="str">
        <f>VLOOKUP(AF43,'Lookup Tables'!$A$2:$D$5,3)</f>
        <v>A</v>
      </c>
      <c r="AG47" s="15" t="str">
        <f>VLOOKUP(AG43,'Lookup Tables'!$A$2:$D$5,3)</f>
        <v>C</v>
      </c>
      <c r="AH47" s="15" t="str">
        <f>VLOOKUP(AH43,'Lookup Tables'!$A$2:$D$5,3)</f>
        <v>U</v>
      </c>
      <c r="AI47" s="15" t="str">
        <f>VLOOKUP(AI43,'Lookup Tables'!$A$2:$D$5,3)</f>
        <v>G</v>
      </c>
      <c r="AJ47" s="15" t="str">
        <f>VLOOKUP(AJ43,'Lookup Tables'!$A$2:$D$5,3)</f>
        <v>U</v>
      </c>
      <c r="AK47" s="15" t="str">
        <f>VLOOKUP(AK43,'Lookup Tables'!$A$2:$D$5,3)</f>
        <v>U</v>
      </c>
      <c r="AL47" s="15" t="str">
        <f>VLOOKUP(AL43,'Lookup Tables'!$A$2:$D$5,3)</f>
        <v>A</v>
      </c>
      <c r="AM47" s="15" t="str">
        <f>VLOOKUP(AM43,'Lookup Tables'!$A$2:$D$5,3)</f>
        <v>A</v>
      </c>
      <c r="AN47" s="15" t="str">
        <f>VLOOKUP(AN43,'Lookup Tables'!$A$2:$D$5,3)</f>
        <v>U</v>
      </c>
      <c r="AO47" s="15" t="str">
        <f>VLOOKUP(AO43,'Lookup Tables'!$A$2:$D$5,3)</f>
        <v>G</v>
      </c>
      <c r="AP47" s="15" t="str">
        <f>VLOOKUP(AP43,'Lookup Tables'!$A$2:$D$5,3)</f>
        <v>A</v>
      </c>
      <c r="AQ47" s="15" t="str">
        <f>VLOOKUP(AQ43,'Lookup Tables'!$A$2:$D$5,3)</f>
        <v>A</v>
      </c>
      <c r="AR47" s="15" t="str">
        <f>VLOOKUP(AR43,'Lookup Tables'!$A$2:$D$5,3)</f>
        <v>U</v>
      </c>
      <c r="AS47" s="15" t="str">
        <f>VLOOKUP(AS43,'Lookup Tables'!$A$2:$D$5,3)</f>
        <v>G</v>
      </c>
      <c r="AT47" s="15" t="str">
        <f>VLOOKUP(AT43,'Lookup Tables'!$A$2:$D$5,3)</f>
        <v>U</v>
      </c>
      <c r="AU47" s="15" t="str">
        <f>VLOOKUP(AU43,'Lookup Tables'!$A$2:$D$5,3)</f>
        <v>C</v>
      </c>
      <c r="AV47" s="15" t="str">
        <f>VLOOKUP(AV43,'Lookup Tables'!$A$2:$D$5,3)</f>
        <v>A</v>
      </c>
      <c r="AW47" s="15" t="str">
        <f>VLOOKUP(AW43,'Lookup Tables'!$A$2:$D$5,3)</f>
        <v>A</v>
      </c>
      <c r="AX47" s="15" t="str">
        <f>VLOOKUP(AX43,'Lookup Tables'!$A$2:$D$5,3)</f>
        <v>C</v>
      </c>
      <c r="AY47" s="15" t="str">
        <f>VLOOKUP(AY43,'Lookup Tables'!$A$2:$D$5,3)</f>
        <v>A</v>
      </c>
      <c r="AZ47" s="15" t="str">
        <f>VLOOKUP(AZ43,'Lookup Tables'!$A$2:$D$5,3)</f>
        <v>A</v>
      </c>
      <c r="BA47" s="15" t="str">
        <f>VLOOKUP(BA43,'Lookup Tables'!$A$2:$D$5,3)</f>
        <v>A</v>
      </c>
      <c r="BB47" s="15" t="str">
        <f>VLOOKUP(BB43,'Lookup Tables'!$A$2:$D$5,3)</f>
        <v>A</v>
      </c>
      <c r="BC47" s="15" t="str">
        <f>VLOOKUP(BC43,'Lookup Tables'!$A$2:$D$5,3)</f>
        <v>A</v>
      </c>
      <c r="BD47" s="15" t="str">
        <f>VLOOKUP(BD43,'Lookup Tables'!$A$2:$D$5,3)</f>
        <v>A</v>
      </c>
      <c r="BE47" s="15" t="str">
        <f>VLOOKUP(BE43,'Lookup Tables'!$A$2:$D$5,3)</f>
        <v>U</v>
      </c>
      <c r="BF47" s="15" t="str">
        <f>VLOOKUP(BF43,'Lookup Tables'!$A$2:$D$5,3)</f>
        <v>A</v>
      </c>
      <c r="BG47" s="15" t="str">
        <f>VLOOKUP(BG43,'Lookup Tables'!$A$2:$D$5,3)</f>
        <v>G</v>
      </c>
      <c r="BH47" s="15" t="str">
        <f>VLOOKUP(BH43,'Lookup Tables'!$A$2:$D$5,3)</f>
        <v>A</v>
      </c>
      <c r="BI47" s="15" t="str">
        <f>VLOOKUP(BI43,'Lookup Tables'!$A$2:$D$5,3)</f>
        <v>A</v>
      </c>
      <c r="BJ47" s="15" t="str">
        <f>VLOOKUP(BJ43,'Lookup Tables'!$A$2:$D$5,3)</f>
        <v>U</v>
      </c>
      <c r="BK47" s="15" t="str">
        <f>VLOOKUP(BK43,'Lookup Tables'!$A$2:$D$5,3)</f>
        <v>A</v>
      </c>
      <c r="BL47" s="15" t="str">
        <f>VLOOKUP(BL43,'Lookup Tables'!$A$2:$D$5,3)</f>
        <v>A</v>
      </c>
    </row>
    <row r="48" spans="1:64" x14ac:dyDescent="0.2">
      <c r="A48" s="3" t="s">
        <v>4</v>
      </c>
      <c r="B48" s="8" t="str">
        <f>VLOOKUP(B43,'Lookup Tables'!$A$2:$D$5,2)</f>
        <v>C</v>
      </c>
      <c r="C48" s="8" t="str">
        <f>VLOOKUP(C43,'Lookup Tables'!$A$2:$D$5,2)</f>
        <v>T</v>
      </c>
      <c r="D48" s="8" t="str">
        <f>VLOOKUP(D43,'Lookup Tables'!$A$2:$D$5,2)</f>
        <v>A</v>
      </c>
      <c r="E48" s="8" t="str">
        <f>VLOOKUP(E43,'Lookup Tables'!$A$2:$D$5,2)</f>
        <v>T</v>
      </c>
      <c r="F48" s="8" t="str">
        <f>VLOOKUP(F43,'Lookup Tables'!$A$2:$D$5,2)</f>
        <v>T</v>
      </c>
      <c r="G48" s="8" t="str">
        <f>VLOOKUP(G43,'Lookup Tables'!$A$2:$D$5,2)</f>
        <v>A</v>
      </c>
      <c r="H48" s="8" t="str">
        <f>VLOOKUP(H43,'Lookup Tables'!$A$2:$D$5,2)</f>
        <v>C</v>
      </c>
      <c r="I48" s="8" t="str">
        <f>VLOOKUP(I43,'Lookup Tables'!$A$2:$D$5,2)</f>
        <v>G</v>
      </c>
      <c r="J48" s="8" t="str">
        <f>VLOOKUP(J43,'Lookup Tables'!$A$2:$D$5,2)</f>
        <v>C</v>
      </c>
      <c r="K48" s="8" t="str">
        <f>VLOOKUP(K43,'Lookup Tables'!$A$2:$D$5,2)</f>
        <v>T</v>
      </c>
      <c r="L48" s="8" t="str">
        <f>VLOOKUP(L43,'Lookup Tables'!$A$2:$D$5,2)</f>
        <v>T</v>
      </c>
      <c r="M48" s="8" t="str">
        <f>VLOOKUP(M43,'Lookup Tables'!$A$2:$D$5,2)</f>
        <v>A</v>
      </c>
      <c r="N48" s="8" t="str">
        <f>VLOOKUP(N43,'Lookup Tables'!$A$2:$D$5,2)</f>
        <v>G</v>
      </c>
      <c r="O48" s="8" t="str">
        <f>VLOOKUP(O43,'Lookup Tables'!$A$2:$D$5,2)</f>
        <v>T</v>
      </c>
      <c r="P48" s="8" t="str">
        <f>VLOOKUP(P43,'Lookup Tables'!$A$2:$D$5,2)</f>
        <v>T</v>
      </c>
      <c r="Q48" s="8" t="str">
        <f>VLOOKUP(Q43,'Lookup Tables'!$A$2:$D$5,2)</f>
        <v>T</v>
      </c>
      <c r="R48" s="8" t="str">
        <f>VLOOKUP(R43,'Lookup Tables'!$A$2:$D$5,2)</f>
        <v>G</v>
      </c>
      <c r="S48" s="8" t="str">
        <f>VLOOKUP(S43,'Lookup Tables'!$A$2:$D$5,2)</f>
        <v>T</v>
      </c>
      <c r="T48" s="8" t="str">
        <f>VLOOKUP(T43,'Lookup Tables'!$A$2:$D$5,2)</f>
        <v>C</v>
      </c>
      <c r="U48" s="8" t="str">
        <f>VLOOKUP(U43,'Lookup Tables'!$A$2:$D$5,2)</f>
        <v>G</v>
      </c>
      <c r="V48" s="8" t="str">
        <f>VLOOKUP(V43,'Lookup Tables'!$A$2:$D$5,2)</f>
        <v>T</v>
      </c>
      <c r="W48" s="8" t="str">
        <f>VLOOKUP(W43,'Lookup Tables'!$A$2:$D$5,2)</f>
        <v>A</v>
      </c>
      <c r="X48" s="8" t="str">
        <f>VLOOKUP(X43,'Lookup Tables'!$A$2:$D$5,2)</f>
        <v>A</v>
      </c>
      <c r="Y48" s="8" t="str">
        <f>VLOOKUP(Y43,'Lookup Tables'!$A$2:$D$5,2)</f>
        <v>A</v>
      </c>
      <c r="Z48" s="8" t="str">
        <f>VLOOKUP(Z43,'Lookup Tables'!$A$2:$D$5,2)</f>
        <v>G</v>
      </c>
      <c r="AA48" s="8" t="str">
        <f>VLOOKUP(AA43,'Lookup Tables'!$A$2:$D$5,2)</f>
        <v>T</v>
      </c>
      <c r="AB48" s="8" t="str">
        <f>VLOOKUP(AB43,'Lookup Tables'!$A$2:$D$5,2)</f>
        <v>T</v>
      </c>
      <c r="AC48" s="8" t="str">
        <f>VLOOKUP(AC43,'Lookup Tables'!$A$2:$D$5,2)</f>
        <v>G</v>
      </c>
      <c r="AD48" s="8" t="str">
        <f>VLOOKUP(AD43,'Lookup Tables'!$A$2:$D$5,2)</f>
        <v>C</v>
      </c>
      <c r="AE48" s="8" t="str">
        <f>VLOOKUP(AE43,'Lookup Tables'!$A$2:$D$5,2)</f>
        <v>A</v>
      </c>
      <c r="AF48" s="8" t="str">
        <f>VLOOKUP(AF43,'Lookup Tables'!$A$2:$D$5,2)</f>
        <v>T</v>
      </c>
      <c r="AG48" s="8" t="str">
        <f>VLOOKUP(AG43,'Lookup Tables'!$A$2:$D$5,2)</f>
        <v>G</v>
      </c>
      <c r="AH48" s="8" t="str">
        <f>VLOOKUP(AH43,'Lookup Tables'!$A$2:$D$5,2)</f>
        <v>A</v>
      </c>
      <c r="AI48" s="8" t="str">
        <f>VLOOKUP(AI43,'Lookup Tables'!$A$2:$D$5,2)</f>
        <v>C</v>
      </c>
      <c r="AJ48" s="8" t="str">
        <f>VLOOKUP(AJ43,'Lookup Tables'!$A$2:$D$5,2)</f>
        <v>A</v>
      </c>
      <c r="AK48" s="8" t="str">
        <f>VLOOKUP(AK43,'Lookup Tables'!$A$2:$D$5,2)</f>
        <v>A</v>
      </c>
      <c r="AL48" s="8" t="str">
        <f>VLOOKUP(AL43,'Lookup Tables'!$A$2:$D$5,2)</f>
        <v>T</v>
      </c>
      <c r="AM48" s="8" t="str">
        <f>VLOOKUP(AM43,'Lookup Tables'!$A$2:$D$5,2)</f>
        <v>T</v>
      </c>
      <c r="AN48" s="8" t="str">
        <f>VLOOKUP(AN43,'Lookup Tables'!$A$2:$D$5,2)</f>
        <v>A</v>
      </c>
      <c r="AO48" s="8" t="str">
        <f>VLOOKUP(AO43,'Lookup Tables'!$A$2:$D$5,2)</f>
        <v>C</v>
      </c>
      <c r="AP48" s="8" t="str">
        <f>VLOOKUP(AP43,'Lookup Tables'!$A$2:$D$5,2)</f>
        <v>T</v>
      </c>
      <c r="AQ48" s="8" t="str">
        <f>VLOOKUP(AQ43,'Lookup Tables'!$A$2:$D$5,2)</f>
        <v>T</v>
      </c>
      <c r="AR48" s="8" t="str">
        <f>VLOOKUP(AR43,'Lookup Tables'!$A$2:$D$5,2)</f>
        <v>A</v>
      </c>
      <c r="AS48" s="8" t="str">
        <f>VLOOKUP(AS43,'Lookup Tables'!$A$2:$D$5,2)</f>
        <v>C</v>
      </c>
      <c r="AT48" s="8" t="str">
        <f>VLOOKUP(AT43,'Lookup Tables'!$A$2:$D$5,2)</f>
        <v>A</v>
      </c>
      <c r="AU48" s="8" t="str">
        <f>VLOOKUP(AU43,'Lookup Tables'!$A$2:$D$5,2)</f>
        <v>G</v>
      </c>
      <c r="AV48" s="8" t="str">
        <f>VLOOKUP(AV43,'Lookup Tables'!$A$2:$D$5,2)</f>
        <v>T</v>
      </c>
      <c r="AW48" s="8" t="str">
        <f>VLOOKUP(AW43,'Lookup Tables'!$A$2:$D$5,2)</f>
        <v>T</v>
      </c>
      <c r="AX48" s="8" t="str">
        <f>VLOOKUP(AX43,'Lookup Tables'!$A$2:$D$5,2)</f>
        <v>G</v>
      </c>
      <c r="AY48" s="8" t="str">
        <f>VLOOKUP(AY43,'Lookup Tables'!$A$2:$D$5,2)</f>
        <v>T</v>
      </c>
      <c r="AZ48" s="8" t="str">
        <f>VLOOKUP(AZ43,'Lookup Tables'!$A$2:$D$5,2)</f>
        <v>T</v>
      </c>
      <c r="BA48" s="8" t="str">
        <f>VLOOKUP(BA43,'Lookup Tables'!$A$2:$D$5,2)</f>
        <v>T</v>
      </c>
      <c r="BB48" s="8" t="str">
        <f>VLOOKUP(BB43,'Lookup Tables'!$A$2:$D$5,2)</f>
        <v>T</v>
      </c>
      <c r="BC48" s="8" t="str">
        <f>VLOOKUP(BC43,'Lookup Tables'!$A$2:$D$5,2)</f>
        <v>T</v>
      </c>
      <c r="BD48" s="8" t="str">
        <f>VLOOKUP(BD43,'Lookup Tables'!$A$2:$D$5,2)</f>
        <v>T</v>
      </c>
      <c r="BE48" s="8" t="str">
        <f>VLOOKUP(BE43,'Lookup Tables'!$A$2:$D$5,2)</f>
        <v>A</v>
      </c>
      <c r="BF48" s="8" t="str">
        <f>VLOOKUP(BF43,'Lookup Tables'!$A$2:$D$5,2)</f>
        <v>T</v>
      </c>
      <c r="BG48" s="8" t="str">
        <f>VLOOKUP(BG43,'Lookup Tables'!$A$2:$D$5,2)</f>
        <v>C</v>
      </c>
      <c r="BH48" s="8" t="str">
        <f>VLOOKUP(BH43,'Lookup Tables'!$A$2:$D$5,2)</f>
        <v>T</v>
      </c>
      <c r="BI48" s="8" t="str">
        <f>VLOOKUP(BI43,'Lookup Tables'!$A$2:$D$5,2)</f>
        <v>T</v>
      </c>
      <c r="BJ48" s="8" t="str">
        <f>VLOOKUP(BJ43,'Lookup Tables'!$A$2:$D$5,2)</f>
        <v>A</v>
      </c>
      <c r="BK48" s="8" t="str">
        <f>VLOOKUP(BK43,'Lookup Tables'!$A$2:$D$5,2)</f>
        <v>T</v>
      </c>
      <c r="BL48" s="8" t="str">
        <f>VLOOKUP(BL43,'Lookup Tables'!$A$2:$D$5,2)</f>
        <v>T</v>
      </c>
    </row>
    <row r="49" spans="1:64" x14ac:dyDescent="0.2">
      <c r="A49" s="6"/>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row>
    <row r="50" spans="1:64" x14ac:dyDescent="0.2">
      <c r="A50" s="4" t="s">
        <v>14</v>
      </c>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row>
    <row r="51" spans="1:64" x14ac:dyDescent="0.2">
      <c r="A51" s="3" t="s">
        <v>0</v>
      </c>
      <c r="B51" s="9" t="s">
        <v>8</v>
      </c>
      <c r="C51" s="9" t="s">
        <v>5</v>
      </c>
      <c r="D51" s="9" t="s">
        <v>6</v>
      </c>
      <c r="E51" s="9" t="s">
        <v>6</v>
      </c>
      <c r="F51" s="9" t="s">
        <v>8</v>
      </c>
      <c r="G51" s="9" t="s">
        <v>8</v>
      </c>
      <c r="H51" s="9" t="s">
        <v>5</v>
      </c>
      <c r="I51" s="9" t="s">
        <v>7</v>
      </c>
      <c r="J51" s="9" t="s">
        <v>5</v>
      </c>
      <c r="K51" s="9" t="s">
        <v>5</v>
      </c>
      <c r="L51" s="9" t="s">
        <v>7</v>
      </c>
      <c r="M51" s="9" t="s">
        <v>7</v>
      </c>
      <c r="N51" s="9" t="s">
        <v>6</v>
      </c>
      <c r="O51" s="9" t="s">
        <v>7</v>
      </c>
      <c r="P51" s="9" t="s">
        <v>5</v>
      </c>
      <c r="Q51" s="9" t="s">
        <v>6</v>
      </c>
      <c r="R51" s="9" t="s">
        <v>6</v>
      </c>
      <c r="S51" s="9" t="s">
        <v>5</v>
      </c>
      <c r="T51" s="9" t="s">
        <v>6</v>
      </c>
      <c r="U51" s="9" t="s">
        <v>8</v>
      </c>
      <c r="V51" s="9" t="s">
        <v>8</v>
      </c>
      <c r="W51" s="9" t="s">
        <v>5</v>
      </c>
      <c r="X51" s="9" t="s">
        <v>7</v>
      </c>
      <c r="Y51" s="9" t="s">
        <v>8</v>
      </c>
      <c r="Z51" s="9" t="s">
        <v>6</v>
      </c>
      <c r="AA51" s="9" t="s">
        <v>8</v>
      </c>
      <c r="AB51" s="9" t="s">
        <v>6</v>
      </c>
      <c r="AC51" s="9" t="s">
        <v>7</v>
      </c>
      <c r="AD51" s="9" t="s">
        <v>5</v>
      </c>
      <c r="AE51" s="9" t="s">
        <v>5</v>
      </c>
      <c r="AF51" s="9" t="s">
        <v>5</v>
      </c>
      <c r="AG51" s="9" t="s">
        <v>5</v>
      </c>
      <c r="AH51" s="9" t="s">
        <v>5</v>
      </c>
      <c r="AI51" s="9" t="s">
        <v>6</v>
      </c>
      <c r="AJ51" s="9" t="s">
        <v>8</v>
      </c>
      <c r="AK51" s="9" t="s">
        <v>5</v>
      </c>
      <c r="AL51" s="9" t="s">
        <v>6</v>
      </c>
      <c r="AM51" s="9" t="s">
        <v>8</v>
      </c>
      <c r="AN51" s="9" t="s">
        <v>8</v>
      </c>
      <c r="AO51" s="9" t="s">
        <v>8</v>
      </c>
      <c r="AP51" s="9" t="s">
        <v>6</v>
      </c>
      <c r="AQ51" s="9" t="s">
        <v>5</v>
      </c>
      <c r="AR51" s="9" t="s">
        <v>8</v>
      </c>
      <c r="AS51" s="9" t="s">
        <v>7</v>
      </c>
      <c r="AT51" s="9" t="s">
        <v>7</v>
      </c>
      <c r="AU51" s="9" t="s">
        <v>7</v>
      </c>
      <c r="AV51" s="9" t="s">
        <v>6</v>
      </c>
      <c r="AW51" s="9" t="s">
        <v>5</v>
      </c>
      <c r="AX51" s="9" t="s">
        <v>6</v>
      </c>
      <c r="AY51" s="9" t="s">
        <v>5</v>
      </c>
      <c r="AZ51" s="9" t="s">
        <v>7</v>
      </c>
      <c r="BA51" s="9" t="s">
        <v>5</v>
      </c>
      <c r="BB51" s="9" t="s">
        <v>6</v>
      </c>
      <c r="BC51" s="9" t="s">
        <v>5</v>
      </c>
      <c r="BD51" s="9" t="s">
        <v>8</v>
      </c>
      <c r="BE51" s="9" t="s">
        <v>7</v>
      </c>
      <c r="BF51" s="9" t="s">
        <v>7</v>
      </c>
      <c r="BG51" s="9" t="s">
        <v>8</v>
      </c>
      <c r="BH51" s="9" t="s">
        <v>6</v>
      </c>
      <c r="BI51" s="9" t="s">
        <v>7</v>
      </c>
      <c r="BJ51" s="9" t="s">
        <v>5</v>
      </c>
      <c r="BK51" s="9" t="s">
        <v>8</v>
      </c>
      <c r="BL51" s="9" t="s">
        <v>8</v>
      </c>
    </row>
    <row r="52" spans="1:64" x14ac:dyDescent="0.2">
      <c r="A52" s="3" t="s">
        <v>2</v>
      </c>
      <c r="B52" s="15" t="str">
        <f>VLOOKUP(B51,'Lookup Tables'!$A$2:$D$5,2)</f>
        <v>T</v>
      </c>
      <c r="C52" s="15" t="str">
        <f>VLOOKUP(C51,'Lookup Tables'!$A$2:$D$5,2)</f>
        <v>A</v>
      </c>
      <c r="D52" s="15" t="str">
        <f>VLOOKUP(D51,'Lookup Tables'!$A$2:$D$5,2)</f>
        <v>C</v>
      </c>
      <c r="E52" s="15" t="str">
        <f>VLOOKUP(E51,'Lookup Tables'!$A$2:$D$5,2)</f>
        <v>C</v>
      </c>
      <c r="F52" s="15" t="str">
        <f>VLOOKUP(F51,'Lookup Tables'!$A$2:$D$5,2)</f>
        <v>T</v>
      </c>
      <c r="G52" s="15" t="str">
        <f>VLOOKUP(G51,'Lookup Tables'!$A$2:$D$5,2)</f>
        <v>T</v>
      </c>
      <c r="H52" s="15" t="str">
        <f>VLOOKUP(H51,'Lookup Tables'!$A$2:$D$5,2)</f>
        <v>A</v>
      </c>
      <c r="I52" s="15" t="str">
        <f>VLOOKUP(I51,'Lookup Tables'!$A$2:$D$5,2)</f>
        <v>G</v>
      </c>
      <c r="J52" s="15" t="str">
        <f>VLOOKUP(J51,'Lookup Tables'!$A$2:$D$5,2)</f>
        <v>A</v>
      </c>
      <c r="K52" s="15" t="str">
        <f>VLOOKUP(K51,'Lookup Tables'!$A$2:$D$5,2)</f>
        <v>A</v>
      </c>
      <c r="L52" s="15" t="str">
        <f>VLOOKUP(L51,'Lookup Tables'!$A$2:$D$5,2)</f>
        <v>G</v>
      </c>
      <c r="M52" s="15" t="str">
        <f>VLOOKUP(M51,'Lookup Tables'!$A$2:$D$5,2)</f>
        <v>G</v>
      </c>
      <c r="N52" s="15" t="str">
        <f>VLOOKUP(N51,'Lookup Tables'!$A$2:$D$5,2)</f>
        <v>C</v>
      </c>
      <c r="O52" s="15" t="str">
        <f>VLOOKUP(O51,'Lookup Tables'!$A$2:$D$5,2)</f>
        <v>G</v>
      </c>
      <c r="P52" s="15" t="str">
        <f>VLOOKUP(P51,'Lookup Tables'!$A$2:$D$5,2)</f>
        <v>A</v>
      </c>
      <c r="Q52" s="15" t="str">
        <f>VLOOKUP(Q51,'Lookup Tables'!$A$2:$D$5,2)</f>
        <v>C</v>
      </c>
      <c r="R52" s="15" t="str">
        <f>VLOOKUP(R51,'Lookup Tables'!$A$2:$D$5,2)</f>
        <v>C</v>
      </c>
      <c r="S52" s="15" t="str">
        <f>VLOOKUP(S51,'Lookup Tables'!$A$2:$D$5,2)</f>
        <v>A</v>
      </c>
      <c r="T52" s="15" t="str">
        <f>VLOOKUP(T51,'Lookup Tables'!$A$2:$D$5,2)</f>
        <v>C</v>
      </c>
      <c r="U52" s="15" t="str">
        <f>VLOOKUP(U51,'Lookup Tables'!$A$2:$D$5,2)</f>
        <v>T</v>
      </c>
      <c r="V52" s="15" t="str">
        <f>VLOOKUP(V51,'Lookup Tables'!$A$2:$D$5,2)</f>
        <v>T</v>
      </c>
      <c r="W52" s="15" t="str">
        <f>VLOOKUP(W51,'Lookup Tables'!$A$2:$D$5,2)</f>
        <v>A</v>
      </c>
      <c r="X52" s="15" t="str">
        <f>VLOOKUP(X51,'Lookup Tables'!$A$2:$D$5,2)</f>
        <v>G</v>
      </c>
      <c r="Y52" s="15" t="str">
        <f>VLOOKUP(Y51,'Lookup Tables'!$A$2:$D$5,2)</f>
        <v>T</v>
      </c>
      <c r="Z52" s="15" t="str">
        <f>VLOOKUP(Z51,'Lookup Tables'!$A$2:$D$5,2)</f>
        <v>C</v>
      </c>
      <c r="AA52" s="15" t="str">
        <f>VLOOKUP(AA51,'Lookup Tables'!$A$2:$D$5,2)</f>
        <v>T</v>
      </c>
      <c r="AB52" s="15" t="str">
        <f>VLOOKUP(AB51,'Lookup Tables'!$A$2:$D$5,2)</f>
        <v>C</v>
      </c>
      <c r="AC52" s="15" t="str">
        <f>VLOOKUP(AC51,'Lookup Tables'!$A$2:$D$5,2)</f>
        <v>G</v>
      </c>
      <c r="AD52" s="15" t="str">
        <f>VLOOKUP(AD51,'Lookup Tables'!$A$2:$D$5,2)</f>
        <v>A</v>
      </c>
      <c r="AE52" s="15" t="str">
        <f>VLOOKUP(AE51,'Lookup Tables'!$A$2:$D$5,2)</f>
        <v>A</v>
      </c>
      <c r="AF52" s="15" t="str">
        <f>VLOOKUP(AF51,'Lookup Tables'!$A$2:$D$5,2)</f>
        <v>A</v>
      </c>
      <c r="AG52" s="15" t="str">
        <f>VLOOKUP(AG51,'Lookup Tables'!$A$2:$D$5,2)</f>
        <v>A</v>
      </c>
      <c r="AH52" s="15" t="str">
        <f>VLOOKUP(AH51,'Lookup Tables'!$A$2:$D$5,2)</f>
        <v>A</v>
      </c>
      <c r="AI52" s="15" t="str">
        <f>VLOOKUP(AI51,'Lookup Tables'!$A$2:$D$5,2)</f>
        <v>C</v>
      </c>
      <c r="AJ52" s="15" t="str">
        <f>VLOOKUP(AJ51,'Lookup Tables'!$A$2:$D$5,2)</f>
        <v>T</v>
      </c>
      <c r="AK52" s="15" t="str">
        <f>VLOOKUP(AK51,'Lookup Tables'!$A$2:$D$5,2)</f>
        <v>A</v>
      </c>
      <c r="AL52" s="15" t="str">
        <f>VLOOKUP(AL51,'Lookup Tables'!$A$2:$D$5,2)</f>
        <v>C</v>
      </c>
      <c r="AM52" s="15" t="str">
        <f>VLOOKUP(AM51,'Lookup Tables'!$A$2:$D$5,2)</f>
        <v>T</v>
      </c>
      <c r="AN52" s="15" t="str">
        <f>VLOOKUP(AN51,'Lookup Tables'!$A$2:$D$5,2)</f>
        <v>T</v>
      </c>
      <c r="AO52" s="15" t="str">
        <f>VLOOKUP(AO51,'Lookup Tables'!$A$2:$D$5,2)</f>
        <v>T</v>
      </c>
      <c r="AP52" s="15" t="str">
        <f>VLOOKUP(AP51,'Lookup Tables'!$A$2:$D$5,2)</f>
        <v>C</v>
      </c>
      <c r="AQ52" s="15" t="str">
        <f>VLOOKUP(AQ51,'Lookup Tables'!$A$2:$D$5,2)</f>
        <v>A</v>
      </c>
      <c r="AR52" s="15" t="str">
        <f>VLOOKUP(AR51,'Lookup Tables'!$A$2:$D$5,2)</f>
        <v>T</v>
      </c>
      <c r="AS52" s="15" t="str">
        <f>VLOOKUP(AS51,'Lookup Tables'!$A$2:$D$5,2)</f>
        <v>G</v>
      </c>
      <c r="AT52" s="15" t="str">
        <f>VLOOKUP(AT51,'Lookup Tables'!$A$2:$D$5,2)</f>
        <v>G</v>
      </c>
      <c r="AU52" s="15" t="str">
        <f>VLOOKUP(AU51,'Lookup Tables'!$A$2:$D$5,2)</f>
        <v>G</v>
      </c>
      <c r="AV52" s="15" t="str">
        <f>VLOOKUP(AV51,'Lookup Tables'!$A$2:$D$5,2)</f>
        <v>C</v>
      </c>
      <c r="AW52" s="15" t="str">
        <f>VLOOKUP(AW51,'Lookup Tables'!$A$2:$D$5,2)</f>
        <v>A</v>
      </c>
      <c r="AX52" s="15" t="str">
        <f>VLOOKUP(AX51,'Lookup Tables'!$A$2:$D$5,2)</f>
        <v>C</v>
      </c>
      <c r="AY52" s="15" t="str">
        <f>VLOOKUP(AY51,'Lookup Tables'!$A$2:$D$5,2)</f>
        <v>A</v>
      </c>
      <c r="AZ52" s="15" t="str">
        <f>VLOOKUP(AZ51,'Lookup Tables'!$A$2:$D$5,2)</f>
        <v>G</v>
      </c>
      <c r="BA52" s="15" t="str">
        <f>VLOOKUP(BA51,'Lookup Tables'!$A$2:$D$5,2)</f>
        <v>A</v>
      </c>
      <c r="BB52" s="15" t="str">
        <f>VLOOKUP(BB51,'Lookup Tables'!$A$2:$D$5,2)</f>
        <v>C</v>
      </c>
      <c r="BC52" s="15" t="str">
        <f>VLOOKUP(BC51,'Lookup Tables'!$A$2:$D$5,2)</f>
        <v>A</v>
      </c>
      <c r="BD52" s="15" t="str">
        <f>VLOOKUP(BD51,'Lookup Tables'!$A$2:$D$5,2)</f>
        <v>T</v>
      </c>
      <c r="BE52" s="15" t="str">
        <f>VLOOKUP(BE51,'Lookup Tables'!$A$2:$D$5,2)</f>
        <v>G</v>
      </c>
      <c r="BF52" s="15" t="str">
        <f>VLOOKUP(BF51,'Lookup Tables'!$A$2:$D$5,2)</f>
        <v>G</v>
      </c>
      <c r="BG52" s="15" t="str">
        <f>VLOOKUP(BG51,'Lookup Tables'!$A$2:$D$5,2)</f>
        <v>T</v>
      </c>
      <c r="BH52" s="15" t="str">
        <f>VLOOKUP(BH51,'Lookup Tables'!$A$2:$D$5,2)</f>
        <v>C</v>
      </c>
      <c r="BI52" s="15" t="str">
        <f>VLOOKUP(BI51,'Lookup Tables'!$A$2:$D$5,2)</f>
        <v>G</v>
      </c>
      <c r="BJ52" s="15" t="str">
        <f>VLOOKUP(BJ51,'Lookup Tables'!$A$2:$D$5,2)</f>
        <v>A</v>
      </c>
      <c r="BK52" s="15" t="str">
        <f>VLOOKUP(BK51,'Lookup Tables'!$A$2:$D$5,2)</f>
        <v>T</v>
      </c>
      <c r="BL52" s="15" t="str">
        <f>VLOOKUP(BL51,'Lookup Tables'!$A$2:$D$5,2)</f>
        <v>T</v>
      </c>
    </row>
    <row r="53" spans="1:64" x14ac:dyDescent="0.2">
      <c r="A53" s="3"/>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row>
    <row r="54" spans="1:64" x14ac:dyDescent="0.2">
      <c r="A54" s="3"/>
      <c r="B54" s="15"/>
      <c r="C54" s="15" t="str">
        <f>VLOOKUP(_xlfn.CONCAT(B55,C55,D55),'Lookup Tables'!$A$10:$B$73,2,)</f>
        <v>M</v>
      </c>
      <c r="D54" s="15"/>
      <c r="E54" s="15"/>
      <c r="F54" s="15" t="str">
        <f>VLOOKUP(_xlfn.CONCAT(E55,F55,G55),'Lookup Tables'!$A$10:$B$73,2,)</f>
        <v>E</v>
      </c>
      <c r="G54" s="15"/>
      <c r="H54" s="15"/>
      <c r="I54" s="15" t="str">
        <f>VLOOKUP(_xlfn.CONCAT(H55,I55,J55),'Lookup Tables'!$A$10:$B$73,2,)</f>
        <v>S</v>
      </c>
      <c r="J54" s="15"/>
      <c r="K54" s="15"/>
      <c r="L54" s="15" t="str">
        <f>VLOOKUP(_xlfn.CONCAT(K55,L55,M55),'Lookup Tables'!$A$10:$B$73,2,)</f>
        <v>S</v>
      </c>
      <c r="M54" s="15"/>
      <c r="N54" s="15"/>
      <c r="O54" s="15" t="str">
        <f>VLOOKUP(_xlfn.CONCAT(N55,O55,P55),'Lookup Tables'!$A$10:$B$73,2,)</f>
        <v>A</v>
      </c>
      <c r="P54" s="15"/>
      <c r="Q54" s="15"/>
      <c r="R54" s="15" t="str">
        <f>VLOOKUP(_xlfn.CONCAT(Q55,R55,S55),'Lookup Tables'!$A$10:$B$73,2,)</f>
        <v>G</v>
      </c>
      <c r="S54" s="15"/>
      <c r="T54" s="15"/>
      <c r="U54" s="15" t="str">
        <f>VLOOKUP(_xlfn.CONCAT(T55,U55,V55),'Lookup Tables'!$A$10:$B$73,2,)</f>
        <v>E</v>
      </c>
      <c r="V54" s="15"/>
      <c r="W54" s="15"/>
      <c r="X54" s="15" t="str">
        <f>VLOOKUP(_xlfn.CONCAT(W55,X55,Y55),'Lookup Tables'!$A$10:$B$73,2,)</f>
        <v>S</v>
      </c>
      <c r="Y54" s="15"/>
      <c r="Z54" s="15"/>
      <c r="AA54" s="15" t="str">
        <f>VLOOKUP(_xlfn.CONCAT(Z55,AA55,AB55),'Lookup Tables'!$A$10:$B$73,2,)</f>
        <v>E</v>
      </c>
      <c r="AB54" s="15"/>
      <c r="AC54" s="15"/>
      <c r="AD54" s="15" t="str">
        <f>VLOOKUP(_xlfn.CONCAT(AC55,AD55,AE55),'Lookup Tables'!$A$10:$B$73,2,)</f>
        <v>L</v>
      </c>
      <c r="AE54" s="15"/>
      <c r="AF54" s="15"/>
      <c r="AG54" s="15" t="str">
        <f>VLOOKUP(_xlfn.CONCAT(AF55,AG55,AH55),'Lookup Tables'!$A$10:$B$73,2,)</f>
        <v>F</v>
      </c>
      <c r="AH54" s="15"/>
      <c r="AI54" s="15"/>
      <c r="AJ54" s="15" t="str">
        <f>VLOOKUP(_xlfn.CONCAT(AI55,AJ55,AK55),'Lookup Tables'!$A$10:$B$73,2,)</f>
        <v>D</v>
      </c>
      <c r="AK54" s="15"/>
      <c r="AL54" s="15"/>
      <c r="AM54" s="15" t="str">
        <f>VLOOKUP(_xlfn.CONCAT(AL55,AM55,AN55),'Lookup Tables'!$A$10:$B$73,2,)</f>
        <v>E</v>
      </c>
      <c r="AN54" s="15"/>
      <c r="AO54" s="15"/>
      <c r="AP54" s="15" t="str">
        <f>VLOOKUP(_xlfn.CONCAT(AO55,AP55,AQ55),'Lookup Tables'!$A$10:$B$73,2,)</f>
        <v>S</v>
      </c>
      <c r="AQ54" s="15"/>
      <c r="AR54" s="15"/>
      <c r="AS54" s="15" t="str">
        <f>VLOOKUP(_xlfn.CONCAT(AR55,AS55,AT55),'Lookup Tables'!$A$10:$B$73,2,)</f>
        <v>T</v>
      </c>
      <c r="AT54" s="15"/>
      <c r="AU54" s="15"/>
      <c r="AV54" s="15" t="str">
        <f>VLOOKUP(_xlfn.CONCAT(AU55,AV55,AW55),'Lookup Tables'!$A$10:$B$73,2,)</f>
        <v>R</v>
      </c>
      <c r="AW54" s="15"/>
      <c r="AX54" s="15"/>
      <c r="AY54" s="15" t="str">
        <f>VLOOKUP(_xlfn.CONCAT(AX55,AY55,AZ55),'Lookup Tables'!$A$10:$B$73,2,)</f>
        <v>V</v>
      </c>
      <c r="AZ54" s="15"/>
      <c r="BA54" s="15"/>
      <c r="BB54" s="15" t="str">
        <f>VLOOKUP(_xlfn.CONCAT(BA55,BB55,BC55),'Lookup Tables'!$A$10:$B$73,2,)</f>
        <v>C</v>
      </c>
      <c r="BC54" s="15"/>
      <c r="BD54" s="15"/>
      <c r="BE54" s="15" t="str">
        <f>VLOOKUP(_xlfn.CONCAT(BD55,BE55,BF55),'Lookup Tables'!$A$10:$B$73,2,)</f>
        <v>T</v>
      </c>
      <c r="BF54" s="15"/>
      <c r="BG54" s="15"/>
      <c r="BH54" s="15" t="str">
        <f>VLOOKUP(_xlfn.CONCAT(BG55,BH55,BI55),'Lookup Tables'!$A$10:$B$73,2,)</f>
        <v>S</v>
      </c>
      <c r="BI54" s="15"/>
      <c r="BJ54" s="15"/>
      <c r="BK54" s="15" t="str">
        <f>VLOOKUP(_xlfn.CONCAT(BJ55,BK55,BL55),'Lookup Tables'!$A$10:$B$73,2,)</f>
        <v>—</v>
      </c>
      <c r="BL54" s="15"/>
    </row>
    <row r="55" spans="1:64" x14ac:dyDescent="0.2">
      <c r="A55" s="3" t="s">
        <v>3</v>
      </c>
      <c r="B55" s="15" t="str">
        <f>VLOOKUP(B51,'Lookup Tables'!$A$2:$D$5,3)</f>
        <v>A</v>
      </c>
      <c r="C55" s="15" t="str">
        <f>VLOOKUP(C51,'Lookup Tables'!$A$2:$D$5,3)</f>
        <v>U</v>
      </c>
      <c r="D55" s="15" t="str">
        <f>VLOOKUP(D51,'Lookup Tables'!$A$2:$D$5,3)</f>
        <v>G</v>
      </c>
      <c r="E55" s="15" t="str">
        <f>VLOOKUP(E51,'Lookup Tables'!$A$2:$D$5,3)</f>
        <v>G</v>
      </c>
      <c r="F55" s="15" t="str">
        <f>VLOOKUP(F51,'Lookup Tables'!$A$2:$D$5,3)</f>
        <v>A</v>
      </c>
      <c r="G55" s="15" t="str">
        <f>VLOOKUP(G51,'Lookup Tables'!$A$2:$D$5,3)</f>
        <v>A</v>
      </c>
      <c r="H55" s="15" t="str">
        <f>VLOOKUP(H51,'Lookup Tables'!$A$2:$D$5,3)</f>
        <v>U</v>
      </c>
      <c r="I55" s="15" t="str">
        <f>VLOOKUP(I51,'Lookup Tables'!$A$2:$D$5,3)</f>
        <v>C</v>
      </c>
      <c r="J55" s="15" t="str">
        <f>VLOOKUP(J51,'Lookup Tables'!$A$2:$D$5,3)</f>
        <v>U</v>
      </c>
      <c r="K55" s="15" t="str">
        <f>VLOOKUP(K51,'Lookup Tables'!$A$2:$D$5,3)</f>
        <v>U</v>
      </c>
      <c r="L55" s="15" t="str">
        <f>VLOOKUP(L51,'Lookup Tables'!$A$2:$D$5,3)</f>
        <v>C</v>
      </c>
      <c r="M55" s="15" t="str">
        <f>VLOOKUP(M51,'Lookup Tables'!$A$2:$D$5,3)</f>
        <v>C</v>
      </c>
      <c r="N55" s="15" t="str">
        <f>VLOOKUP(N51,'Lookup Tables'!$A$2:$D$5,3)</f>
        <v>G</v>
      </c>
      <c r="O55" s="15" t="str">
        <f>VLOOKUP(O51,'Lookup Tables'!$A$2:$D$5,3)</f>
        <v>C</v>
      </c>
      <c r="P55" s="15" t="str">
        <f>VLOOKUP(P51,'Lookup Tables'!$A$2:$D$5,3)</f>
        <v>U</v>
      </c>
      <c r="Q55" s="15" t="str">
        <f>VLOOKUP(Q51,'Lookup Tables'!$A$2:$D$5,3)</f>
        <v>G</v>
      </c>
      <c r="R55" s="15" t="str">
        <f>VLOOKUP(R51,'Lookup Tables'!$A$2:$D$5,3)</f>
        <v>G</v>
      </c>
      <c r="S55" s="15" t="str">
        <f>VLOOKUP(S51,'Lookup Tables'!$A$2:$D$5,3)</f>
        <v>U</v>
      </c>
      <c r="T55" s="15" t="str">
        <f>VLOOKUP(T51,'Lookup Tables'!$A$2:$D$5,3)</f>
        <v>G</v>
      </c>
      <c r="U55" s="15" t="str">
        <f>VLOOKUP(U51,'Lookup Tables'!$A$2:$D$5,3)</f>
        <v>A</v>
      </c>
      <c r="V55" s="15" t="str">
        <f>VLOOKUP(V51,'Lookup Tables'!$A$2:$D$5,3)</f>
        <v>A</v>
      </c>
      <c r="W55" s="15" t="str">
        <f>VLOOKUP(W51,'Lookup Tables'!$A$2:$D$5,3)</f>
        <v>U</v>
      </c>
      <c r="X55" s="15" t="str">
        <f>VLOOKUP(X51,'Lookup Tables'!$A$2:$D$5,3)</f>
        <v>C</v>
      </c>
      <c r="Y55" s="15" t="str">
        <f>VLOOKUP(Y51,'Lookup Tables'!$A$2:$D$5,3)</f>
        <v>A</v>
      </c>
      <c r="Z55" s="15" t="str">
        <f>VLOOKUP(Z51,'Lookup Tables'!$A$2:$D$5,3)</f>
        <v>G</v>
      </c>
      <c r="AA55" s="15" t="str">
        <f>VLOOKUP(AA51,'Lookup Tables'!$A$2:$D$5,3)</f>
        <v>A</v>
      </c>
      <c r="AB55" s="15" t="str">
        <f>VLOOKUP(AB51,'Lookup Tables'!$A$2:$D$5,3)</f>
        <v>G</v>
      </c>
      <c r="AC55" s="15" t="str">
        <f>VLOOKUP(AC51,'Lookup Tables'!$A$2:$D$5,3)</f>
        <v>C</v>
      </c>
      <c r="AD55" s="15" t="str">
        <f>VLOOKUP(AD51,'Lookup Tables'!$A$2:$D$5,3)</f>
        <v>U</v>
      </c>
      <c r="AE55" s="15" t="str">
        <f>VLOOKUP(AE51,'Lookup Tables'!$A$2:$D$5,3)</f>
        <v>U</v>
      </c>
      <c r="AF55" s="15" t="str">
        <f>VLOOKUP(AF51,'Lookup Tables'!$A$2:$D$5,3)</f>
        <v>U</v>
      </c>
      <c r="AG55" s="15" t="str">
        <f>VLOOKUP(AG51,'Lookup Tables'!$A$2:$D$5,3)</f>
        <v>U</v>
      </c>
      <c r="AH55" s="15" t="str">
        <f>VLOOKUP(AH51,'Lookup Tables'!$A$2:$D$5,3)</f>
        <v>U</v>
      </c>
      <c r="AI55" s="15" t="str">
        <f>VLOOKUP(AI51,'Lookup Tables'!$A$2:$D$5,3)</f>
        <v>G</v>
      </c>
      <c r="AJ55" s="15" t="str">
        <f>VLOOKUP(AJ51,'Lookup Tables'!$A$2:$D$5,3)</f>
        <v>A</v>
      </c>
      <c r="AK55" s="15" t="str">
        <f>VLOOKUP(AK51,'Lookup Tables'!$A$2:$D$5,3)</f>
        <v>U</v>
      </c>
      <c r="AL55" s="15" t="str">
        <f>VLOOKUP(AL51,'Lookup Tables'!$A$2:$D$5,3)</f>
        <v>G</v>
      </c>
      <c r="AM55" s="15" t="str">
        <f>VLOOKUP(AM51,'Lookup Tables'!$A$2:$D$5,3)</f>
        <v>A</v>
      </c>
      <c r="AN55" s="15" t="str">
        <f>VLOOKUP(AN51,'Lookup Tables'!$A$2:$D$5,3)</f>
        <v>A</v>
      </c>
      <c r="AO55" s="15" t="str">
        <f>VLOOKUP(AO51,'Lookup Tables'!$A$2:$D$5,3)</f>
        <v>A</v>
      </c>
      <c r="AP55" s="15" t="str">
        <f>VLOOKUP(AP51,'Lookup Tables'!$A$2:$D$5,3)</f>
        <v>G</v>
      </c>
      <c r="AQ55" s="15" t="str">
        <f>VLOOKUP(AQ51,'Lookup Tables'!$A$2:$D$5,3)</f>
        <v>U</v>
      </c>
      <c r="AR55" s="15" t="str">
        <f>VLOOKUP(AR51,'Lookup Tables'!$A$2:$D$5,3)</f>
        <v>A</v>
      </c>
      <c r="AS55" s="15" t="str">
        <f>VLOOKUP(AS51,'Lookup Tables'!$A$2:$D$5,3)</f>
        <v>C</v>
      </c>
      <c r="AT55" s="15" t="str">
        <f>VLOOKUP(AT51,'Lookup Tables'!$A$2:$D$5,3)</f>
        <v>C</v>
      </c>
      <c r="AU55" s="15" t="str">
        <f>VLOOKUP(AU51,'Lookup Tables'!$A$2:$D$5,3)</f>
        <v>C</v>
      </c>
      <c r="AV55" s="15" t="str">
        <f>VLOOKUP(AV51,'Lookup Tables'!$A$2:$D$5,3)</f>
        <v>G</v>
      </c>
      <c r="AW55" s="15" t="str">
        <f>VLOOKUP(AW51,'Lookup Tables'!$A$2:$D$5,3)</f>
        <v>U</v>
      </c>
      <c r="AX55" s="15" t="str">
        <f>VLOOKUP(AX51,'Lookup Tables'!$A$2:$D$5,3)</f>
        <v>G</v>
      </c>
      <c r="AY55" s="15" t="str">
        <f>VLOOKUP(AY51,'Lookup Tables'!$A$2:$D$5,3)</f>
        <v>U</v>
      </c>
      <c r="AZ55" s="15" t="str">
        <f>VLOOKUP(AZ51,'Lookup Tables'!$A$2:$D$5,3)</f>
        <v>C</v>
      </c>
      <c r="BA55" s="15" t="str">
        <f>VLOOKUP(BA51,'Lookup Tables'!$A$2:$D$5,3)</f>
        <v>U</v>
      </c>
      <c r="BB55" s="15" t="str">
        <f>VLOOKUP(BB51,'Lookup Tables'!$A$2:$D$5,3)</f>
        <v>G</v>
      </c>
      <c r="BC55" s="15" t="str">
        <f>VLOOKUP(BC51,'Lookup Tables'!$A$2:$D$5,3)</f>
        <v>U</v>
      </c>
      <c r="BD55" s="15" t="str">
        <f>VLOOKUP(BD51,'Lookup Tables'!$A$2:$D$5,3)</f>
        <v>A</v>
      </c>
      <c r="BE55" s="15" t="str">
        <f>VLOOKUP(BE51,'Lookup Tables'!$A$2:$D$5,3)</f>
        <v>C</v>
      </c>
      <c r="BF55" s="15" t="str">
        <f>VLOOKUP(BF51,'Lookup Tables'!$A$2:$D$5,3)</f>
        <v>C</v>
      </c>
      <c r="BG55" s="15" t="str">
        <f>VLOOKUP(BG51,'Lookup Tables'!$A$2:$D$5,3)</f>
        <v>A</v>
      </c>
      <c r="BH55" s="15" t="str">
        <f>VLOOKUP(BH51,'Lookup Tables'!$A$2:$D$5,3)</f>
        <v>G</v>
      </c>
      <c r="BI55" s="15" t="str">
        <f>VLOOKUP(BI51,'Lookup Tables'!$A$2:$D$5,3)</f>
        <v>C</v>
      </c>
      <c r="BJ55" s="15" t="str">
        <f>VLOOKUP(BJ51,'Lookup Tables'!$A$2:$D$5,3)</f>
        <v>U</v>
      </c>
      <c r="BK55" s="15" t="str">
        <f>VLOOKUP(BK51,'Lookup Tables'!$A$2:$D$5,3)</f>
        <v>A</v>
      </c>
      <c r="BL55" s="15" t="str">
        <f>VLOOKUP(BL51,'Lookup Tables'!$A$2:$D$5,3)</f>
        <v>A</v>
      </c>
    </row>
    <row r="56" spans="1:64" x14ac:dyDescent="0.2">
      <c r="A56" s="3" t="s">
        <v>4</v>
      </c>
      <c r="B56" s="9" t="str">
        <f>VLOOKUP(B51,'Lookup Tables'!$A$2:$D$5,2)</f>
        <v>T</v>
      </c>
      <c r="C56" s="9" t="str">
        <f>VLOOKUP(C51,'Lookup Tables'!$A$2:$D$5,2)</f>
        <v>A</v>
      </c>
      <c r="D56" s="9" t="str">
        <f>VLOOKUP(D51,'Lookup Tables'!$A$2:$D$5,2)</f>
        <v>C</v>
      </c>
      <c r="E56" s="9" t="str">
        <f>VLOOKUP(E51,'Lookup Tables'!$A$2:$D$5,2)</f>
        <v>C</v>
      </c>
      <c r="F56" s="9" t="str">
        <f>VLOOKUP(F51,'Lookup Tables'!$A$2:$D$5,2)</f>
        <v>T</v>
      </c>
      <c r="G56" s="9" t="str">
        <f>VLOOKUP(G51,'Lookup Tables'!$A$2:$D$5,2)</f>
        <v>T</v>
      </c>
      <c r="H56" s="9" t="str">
        <f>VLOOKUP(H51,'Lookup Tables'!$A$2:$D$5,2)</f>
        <v>A</v>
      </c>
      <c r="I56" s="9" t="str">
        <f>VLOOKUP(I51,'Lookup Tables'!$A$2:$D$5,2)</f>
        <v>G</v>
      </c>
      <c r="J56" s="9" t="str">
        <f>VLOOKUP(J51,'Lookup Tables'!$A$2:$D$5,2)</f>
        <v>A</v>
      </c>
      <c r="K56" s="9" t="str">
        <f>VLOOKUP(K51,'Lookup Tables'!$A$2:$D$5,2)</f>
        <v>A</v>
      </c>
      <c r="L56" s="9" t="str">
        <f>VLOOKUP(L51,'Lookup Tables'!$A$2:$D$5,2)</f>
        <v>G</v>
      </c>
      <c r="M56" s="9" t="str">
        <f>VLOOKUP(M51,'Lookup Tables'!$A$2:$D$5,2)</f>
        <v>G</v>
      </c>
      <c r="N56" s="9" t="str">
        <f>VLOOKUP(N51,'Lookup Tables'!$A$2:$D$5,2)</f>
        <v>C</v>
      </c>
      <c r="O56" s="9" t="str">
        <f>VLOOKUP(O51,'Lookup Tables'!$A$2:$D$5,2)</f>
        <v>G</v>
      </c>
      <c r="P56" s="9" t="str">
        <f>VLOOKUP(P51,'Lookup Tables'!$A$2:$D$5,2)</f>
        <v>A</v>
      </c>
      <c r="Q56" s="9" t="str">
        <f>VLOOKUP(Q51,'Lookup Tables'!$A$2:$D$5,2)</f>
        <v>C</v>
      </c>
      <c r="R56" s="9" t="str">
        <f>VLOOKUP(R51,'Lookup Tables'!$A$2:$D$5,2)</f>
        <v>C</v>
      </c>
      <c r="S56" s="9" t="str">
        <f>VLOOKUP(S51,'Lookup Tables'!$A$2:$D$5,2)</f>
        <v>A</v>
      </c>
      <c r="T56" s="9" t="str">
        <f>VLOOKUP(T51,'Lookup Tables'!$A$2:$D$5,2)</f>
        <v>C</v>
      </c>
      <c r="U56" s="9" t="str">
        <f>VLOOKUP(U51,'Lookup Tables'!$A$2:$D$5,2)</f>
        <v>T</v>
      </c>
      <c r="V56" s="9" t="str">
        <f>VLOOKUP(V51,'Lookup Tables'!$A$2:$D$5,2)</f>
        <v>T</v>
      </c>
      <c r="W56" s="9" t="str">
        <f>VLOOKUP(W51,'Lookup Tables'!$A$2:$D$5,2)</f>
        <v>A</v>
      </c>
      <c r="X56" s="9" t="str">
        <f>VLOOKUP(X51,'Lookup Tables'!$A$2:$D$5,2)</f>
        <v>G</v>
      </c>
      <c r="Y56" s="9" t="str">
        <f>VLOOKUP(Y51,'Lookup Tables'!$A$2:$D$5,2)</f>
        <v>T</v>
      </c>
      <c r="Z56" s="9" t="str">
        <f>VLOOKUP(Z51,'Lookup Tables'!$A$2:$D$5,2)</f>
        <v>C</v>
      </c>
      <c r="AA56" s="9" t="str">
        <f>VLOOKUP(AA51,'Lookup Tables'!$A$2:$D$5,2)</f>
        <v>T</v>
      </c>
      <c r="AB56" s="9" t="str">
        <f>VLOOKUP(AB51,'Lookup Tables'!$A$2:$D$5,2)</f>
        <v>C</v>
      </c>
      <c r="AC56" s="9" t="str">
        <f>VLOOKUP(AC51,'Lookup Tables'!$A$2:$D$5,2)</f>
        <v>G</v>
      </c>
      <c r="AD56" s="9" t="str">
        <f>VLOOKUP(AD51,'Lookup Tables'!$A$2:$D$5,2)</f>
        <v>A</v>
      </c>
      <c r="AE56" s="9" t="str">
        <f>VLOOKUP(AE51,'Lookup Tables'!$A$2:$D$5,2)</f>
        <v>A</v>
      </c>
      <c r="AF56" s="9" t="str">
        <f>VLOOKUP(AF51,'Lookup Tables'!$A$2:$D$5,2)</f>
        <v>A</v>
      </c>
      <c r="AG56" s="9" t="str">
        <f>VLOOKUP(AG51,'Lookup Tables'!$A$2:$D$5,2)</f>
        <v>A</v>
      </c>
      <c r="AH56" s="9" t="str">
        <f>VLOOKUP(AH51,'Lookup Tables'!$A$2:$D$5,2)</f>
        <v>A</v>
      </c>
      <c r="AI56" s="9" t="str">
        <f>VLOOKUP(AI51,'Lookup Tables'!$A$2:$D$5,2)</f>
        <v>C</v>
      </c>
      <c r="AJ56" s="9" t="str">
        <f>VLOOKUP(AJ51,'Lookup Tables'!$A$2:$D$5,2)</f>
        <v>T</v>
      </c>
      <c r="AK56" s="9" t="str">
        <f>VLOOKUP(AK51,'Lookup Tables'!$A$2:$D$5,2)</f>
        <v>A</v>
      </c>
      <c r="AL56" s="9" t="str">
        <f>VLOOKUP(AL51,'Lookup Tables'!$A$2:$D$5,2)</f>
        <v>C</v>
      </c>
      <c r="AM56" s="9" t="str">
        <f>VLOOKUP(AM51,'Lookup Tables'!$A$2:$D$5,2)</f>
        <v>T</v>
      </c>
      <c r="AN56" s="9" t="str">
        <f>VLOOKUP(AN51,'Lookup Tables'!$A$2:$D$5,2)</f>
        <v>T</v>
      </c>
      <c r="AO56" s="9" t="str">
        <f>VLOOKUP(AO51,'Lookup Tables'!$A$2:$D$5,2)</f>
        <v>T</v>
      </c>
      <c r="AP56" s="9" t="str">
        <f>VLOOKUP(AP51,'Lookup Tables'!$A$2:$D$5,2)</f>
        <v>C</v>
      </c>
      <c r="AQ56" s="9" t="str">
        <f>VLOOKUP(AQ51,'Lookup Tables'!$A$2:$D$5,2)</f>
        <v>A</v>
      </c>
      <c r="AR56" s="9" t="str">
        <f>VLOOKUP(AR51,'Lookup Tables'!$A$2:$D$5,2)</f>
        <v>T</v>
      </c>
      <c r="AS56" s="9" t="str">
        <f>VLOOKUP(AS51,'Lookup Tables'!$A$2:$D$5,2)</f>
        <v>G</v>
      </c>
      <c r="AT56" s="9" t="str">
        <f>VLOOKUP(AT51,'Lookup Tables'!$A$2:$D$5,2)</f>
        <v>G</v>
      </c>
      <c r="AU56" s="9" t="str">
        <f>VLOOKUP(AU51,'Lookup Tables'!$A$2:$D$5,2)</f>
        <v>G</v>
      </c>
      <c r="AV56" s="9" t="str">
        <f>VLOOKUP(AV51,'Lookup Tables'!$A$2:$D$5,2)</f>
        <v>C</v>
      </c>
      <c r="AW56" s="9" t="str">
        <f>VLOOKUP(AW51,'Lookup Tables'!$A$2:$D$5,2)</f>
        <v>A</v>
      </c>
      <c r="AX56" s="9" t="str">
        <f>VLOOKUP(AX51,'Lookup Tables'!$A$2:$D$5,2)</f>
        <v>C</v>
      </c>
      <c r="AY56" s="9" t="str">
        <f>VLOOKUP(AY51,'Lookup Tables'!$A$2:$D$5,2)</f>
        <v>A</v>
      </c>
      <c r="AZ56" s="9" t="str">
        <f>VLOOKUP(AZ51,'Lookup Tables'!$A$2:$D$5,2)</f>
        <v>G</v>
      </c>
      <c r="BA56" s="9" t="str">
        <f>VLOOKUP(BA51,'Lookup Tables'!$A$2:$D$5,2)</f>
        <v>A</v>
      </c>
      <c r="BB56" s="9" t="str">
        <f>VLOOKUP(BB51,'Lookup Tables'!$A$2:$D$5,2)</f>
        <v>C</v>
      </c>
      <c r="BC56" s="9" t="str">
        <f>VLOOKUP(BC51,'Lookup Tables'!$A$2:$D$5,2)</f>
        <v>A</v>
      </c>
      <c r="BD56" s="9" t="str">
        <f>VLOOKUP(BD51,'Lookup Tables'!$A$2:$D$5,2)</f>
        <v>T</v>
      </c>
      <c r="BE56" s="9" t="str">
        <f>VLOOKUP(BE51,'Lookup Tables'!$A$2:$D$5,2)</f>
        <v>G</v>
      </c>
      <c r="BF56" s="9" t="str">
        <f>VLOOKUP(BF51,'Lookup Tables'!$A$2:$D$5,2)</f>
        <v>G</v>
      </c>
      <c r="BG56" s="9" t="str">
        <f>VLOOKUP(BG51,'Lookup Tables'!$A$2:$D$5,2)</f>
        <v>T</v>
      </c>
      <c r="BH56" s="9" t="str">
        <f>VLOOKUP(BH51,'Lookup Tables'!$A$2:$D$5,2)</f>
        <v>C</v>
      </c>
      <c r="BI56" s="9" t="str">
        <f>VLOOKUP(BI51,'Lookup Tables'!$A$2:$D$5,2)</f>
        <v>G</v>
      </c>
      <c r="BJ56" s="9" t="str">
        <f>VLOOKUP(BJ51,'Lookup Tables'!$A$2:$D$5,2)</f>
        <v>A</v>
      </c>
      <c r="BK56" s="9" t="str">
        <f>VLOOKUP(BK51,'Lookup Tables'!$A$2:$D$5,2)</f>
        <v>T</v>
      </c>
      <c r="BL56" s="9" t="str">
        <f>VLOOKUP(BL51,'Lookup Tables'!$A$2:$D$5,2)</f>
        <v>T</v>
      </c>
    </row>
    <row r="57" spans="1:64" x14ac:dyDescent="0.2">
      <c r="A57" s="6"/>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row>
    <row r="58" spans="1:64" x14ac:dyDescent="0.2">
      <c r="A58" s="4" t="s">
        <v>15</v>
      </c>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row>
    <row r="59" spans="1:64" x14ac:dyDescent="0.2">
      <c r="A59" s="3" t="s">
        <v>0</v>
      </c>
      <c r="B59" s="9" t="s">
        <v>8</v>
      </c>
      <c r="C59" s="9" t="s">
        <v>5</v>
      </c>
      <c r="D59" s="9" t="s">
        <v>7</v>
      </c>
      <c r="E59" s="9" t="s">
        <v>8</v>
      </c>
      <c r="F59" s="9" t="s">
        <v>5</v>
      </c>
      <c r="G59" s="9" t="s">
        <v>6</v>
      </c>
      <c r="H59" s="9" t="s">
        <v>5</v>
      </c>
      <c r="I59" s="9" t="s">
        <v>5</v>
      </c>
      <c r="J59" s="9" t="s">
        <v>5</v>
      </c>
      <c r="K59" s="9" t="s">
        <v>5</v>
      </c>
      <c r="L59" s="9" t="s">
        <v>7</v>
      </c>
      <c r="M59" s="9" t="s">
        <v>5</v>
      </c>
      <c r="N59" s="9" t="s">
        <v>7</v>
      </c>
      <c r="O59" s="9" t="s">
        <v>5</v>
      </c>
      <c r="P59" s="9" t="s">
        <v>5</v>
      </c>
      <c r="Q59" s="9" t="s">
        <v>6</v>
      </c>
      <c r="R59" s="9" t="s">
        <v>8</v>
      </c>
      <c r="S59" s="9" t="s">
        <v>8</v>
      </c>
      <c r="T59" s="9" t="s">
        <v>8</v>
      </c>
      <c r="U59" s="9" t="s">
        <v>7</v>
      </c>
      <c r="V59" s="9" t="s">
        <v>5</v>
      </c>
      <c r="W59" s="9" t="s">
        <v>6</v>
      </c>
      <c r="X59" s="9" t="s">
        <v>8</v>
      </c>
      <c r="Y59" s="9" t="s">
        <v>5</v>
      </c>
      <c r="Z59" s="9" t="s">
        <v>8</v>
      </c>
      <c r="AA59" s="9" t="s">
        <v>8</v>
      </c>
      <c r="AB59" s="9" t="s">
        <v>5</v>
      </c>
      <c r="AC59" s="9" t="s">
        <v>6</v>
      </c>
      <c r="AD59" s="9" t="s">
        <v>7</v>
      </c>
      <c r="AE59" s="9" t="s">
        <v>5</v>
      </c>
      <c r="AF59" s="9" t="s">
        <v>6</v>
      </c>
      <c r="AG59" s="9" t="s">
        <v>8</v>
      </c>
      <c r="AH59" s="9" t="s">
        <v>7</v>
      </c>
      <c r="AI59" s="9" t="s">
        <v>7</v>
      </c>
      <c r="AJ59" s="9" t="s">
        <v>8</v>
      </c>
      <c r="AK59" s="9" t="s">
        <v>8</v>
      </c>
      <c r="AL59" s="9" t="s">
        <v>8</v>
      </c>
      <c r="AM59" s="9" t="s">
        <v>5</v>
      </c>
      <c r="AN59" s="9" t="s">
        <v>7</v>
      </c>
      <c r="AO59" s="9" t="s">
        <v>8</v>
      </c>
      <c r="AP59" s="9" t="s">
        <v>7</v>
      </c>
      <c r="AQ59" s="9" t="s">
        <v>5</v>
      </c>
      <c r="AR59" s="9" t="s">
        <v>5</v>
      </c>
      <c r="AS59" s="9" t="s">
        <v>7</v>
      </c>
      <c r="AT59" s="9" t="s">
        <v>7</v>
      </c>
      <c r="AU59" s="9" t="s">
        <v>8</v>
      </c>
      <c r="AV59" s="9" t="s">
        <v>7</v>
      </c>
      <c r="AW59" s="9" t="s">
        <v>5</v>
      </c>
      <c r="AX59" s="9" t="s">
        <v>7</v>
      </c>
      <c r="AY59" s="9" t="s">
        <v>8</v>
      </c>
      <c r="AZ59" s="9" t="s">
        <v>5</v>
      </c>
      <c r="BA59" s="9" t="s">
        <v>8</v>
      </c>
      <c r="BB59" s="9" t="s">
        <v>5</v>
      </c>
      <c r="BC59" s="9" t="s">
        <v>7</v>
      </c>
      <c r="BD59" s="9" t="s">
        <v>8</v>
      </c>
      <c r="BE59" s="9" t="s">
        <v>8</v>
      </c>
      <c r="BF59" s="9" t="s">
        <v>5</v>
      </c>
      <c r="BG59" s="9" t="s">
        <v>6</v>
      </c>
      <c r="BH59" s="9" t="s">
        <v>6</v>
      </c>
      <c r="BI59" s="9" t="s">
        <v>5</v>
      </c>
      <c r="BJ59" s="9" t="s">
        <v>5</v>
      </c>
      <c r="BK59" s="9" t="s">
        <v>8</v>
      </c>
      <c r="BL59" s="9" t="s">
        <v>8</v>
      </c>
    </row>
    <row r="60" spans="1:64" x14ac:dyDescent="0.2">
      <c r="A60" s="3" t="s">
        <v>2</v>
      </c>
      <c r="B60" s="15" t="str">
        <f>VLOOKUP(B59,'Lookup Tables'!$A$2:$D$5,2)</f>
        <v>T</v>
      </c>
      <c r="C60" s="15" t="str">
        <f>VLOOKUP(C59,'Lookup Tables'!$A$2:$D$5,2)</f>
        <v>A</v>
      </c>
      <c r="D60" s="15" t="str">
        <f>VLOOKUP(D59,'Lookup Tables'!$A$2:$D$5,2)</f>
        <v>G</v>
      </c>
      <c r="E60" s="15" t="str">
        <f>VLOOKUP(E59,'Lookup Tables'!$A$2:$D$5,2)</f>
        <v>T</v>
      </c>
      <c r="F60" s="15" t="str">
        <f>VLOOKUP(F59,'Lookup Tables'!$A$2:$D$5,2)</f>
        <v>A</v>
      </c>
      <c r="G60" s="15" t="str">
        <f>VLOOKUP(G59,'Lookup Tables'!$A$2:$D$5,2)</f>
        <v>C</v>
      </c>
      <c r="H60" s="15" t="str">
        <f>VLOOKUP(H59,'Lookup Tables'!$A$2:$D$5,2)</f>
        <v>A</v>
      </c>
      <c r="I60" s="15" t="str">
        <f>VLOOKUP(I59,'Lookup Tables'!$A$2:$D$5,2)</f>
        <v>A</v>
      </c>
      <c r="J60" s="15" t="str">
        <f>VLOOKUP(J59,'Lookup Tables'!$A$2:$D$5,2)</f>
        <v>A</v>
      </c>
      <c r="K60" s="15" t="str">
        <f>VLOOKUP(K59,'Lookup Tables'!$A$2:$D$5,2)</f>
        <v>A</v>
      </c>
      <c r="L60" s="15" t="str">
        <f>VLOOKUP(L59,'Lookup Tables'!$A$2:$D$5,2)</f>
        <v>G</v>
      </c>
      <c r="M60" s="15" t="str">
        <f>VLOOKUP(M59,'Lookup Tables'!$A$2:$D$5,2)</f>
        <v>A</v>
      </c>
      <c r="N60" s="15" t="str">
        <f>VLOOKUP(N59,'Lookup Tables'!$A$2:$D$5,2)</f>
        <v>G</v>
      </c>
      <c r="O60" s="15" t="str">
        <f>VLOOKUP(O59,'Lookup Tables'!$A$2:$D$5,2)</f>
        <v>A</v>
      </c>
      <c r="P60" s="15" t="str">
        <f>VLOOKUP(P59,'Lookup Tables'!$A$2:$D$5,2)</f>
        <v>A</v>
      </c>
      <c r="Q60" s="15" t="str">
        <f>VLOOKUP(Q59,'Lookup Tables'!$A$2:$D$5,2)</f>
        <v>C</v>
      </c>
      <c r="R60" s="15" t="str">
        <f>VLOOKUP(R59,'Lookup Tables'!$A$2:$D$5,2)</f>
        <v>T</v>
      </c>
      <c r="S60" s="15" t="str">
        <f>VLOOKUP(S59,'Lookup Tables'!$A$2:$D$5,2)</f>
        <v>T</v>
      </c>
      <c r="T60" s="15" t="str">
        <f>VLOOKUP(T59,'Lookup Tables'!$A$2:$D$5,2)</f>
        <v>T</v>
      </c>
      <c r="U60" s="15" t="str">
        <f>VLOOKUP(U59,'Lookup Tables'!$A$2:$D$5,2)</f>
        <v>G</v>
      </c>
      <c r="V60" s="15" t="str">
        <f>VLOOKUP(V59,'Lookup Tables'!$A$2:$D$5,2)</f>
        <v>A</v>
      </c>
      <c r="W60" s="15" t="str">
        <f>VLOOKUP(W59,'Lookup Tables'!$A$2:$D$5,2)</f>
        <v>C</v>
      </c>
      <c r="X60" s="15" t="str">
        <f>VLOOKUP(X59,'Lookup Tables'!$A$2:$D$5,2)</f>
        <v>T</v>
      </c>
      <c r="Y60" s="15" t="str">
        <f>VLOOKUP(Y59,'Lookup Tables'!$A$2:$D$5,2)</f>
        <v>A</v>
      </c>
      <c r="Z60" s="15" t="str">
        <f>VLOOKUP(Z59,'Lookup Tables'!$A$2:$D$5,2)</f>
        <v>T</v>
      </c>
      <c r="AA60" s="15" t="str">
        <f>VLOOKUP(AA59,'Lookup Tables'!$A$2:$D$5,2)</f>
        <v>T</v>
      </c>
      <c r="AB60" s="15" t="str">
        <f>VLOOKUP(AB59,'Lookup Tables'!$A$2:$D$5,2)</f>
        <v>A</v>
      </c>
      <c r="AC60" s="15" t="str">
        <f>VLOOKUP(AC59,'Lookup Tables'!$A$2:$D$5,2)</f>
        <v>C</v>
      </c>
      <c r="AD60" s="15" t="str">
        <f>VLOOKUP(AD59,'Lookup Tables'!$A$2:$D$5,2)</f>
        <v>G</v>
      </c>
      <c r="AE60" s="15" t="str">
        <f>VLOOKUP(AE59,'Lookup Tables'!$A$2:$D$5,2)</f>
        <v>A</v>
      </c>
      <c r="AF60" s="15" t="str">
        <f>VLOOKUP(AF59,'Lookup Tables'!$A$2:$D$5,2)</f>
        <v>C</v>
      </c>
      <c r="AG60" s="15" t="str">
        <f>VLOOKUP(AG59,'Lookup Tables'!$A$2:$D$5,2)</f>
        <v>T</v>
      </c>
      <c r="AH60" s="15" t="str">
        <f>VLOOKUP(AH59,'Lookup Tables'!$A$2:$D$5,2)</f>
        <v>G</v>
      </c>
      <c r="AI60" s="15" t="str">
        <f>VLOOKUP(AI59,'Lookup Tables'!$A$2:$D$5,2)</f>
        <v>G</v>
      </c>
      <c r="AJ60" s="15" t="str">
        <f>VLOOKUP(AJ59,'Lookup Tables'!$A$2:$D$5,2)</f>
        <v>T</v>
      </c>
      <c r="AK60" s="15" t="str">
        <f>VLOOKUP(AK59,'Lookup Tables'!$A$2:$D$5,2)</f>
        <v>T</v>
      </c>
      <c r="AL60" s="15" t="str">
        <f>VLOOKUP(AL59,'Lookup Tables'!$A$2:$D$5,2)</f>
        <v>T</v>
      </c>
      <c r="AM60" s="15" t="str">
        <f>VLOOKUP(AM59,'Lookup Tables'!$A$2:$D$5,2)</f>
        <v>A</v>
      </c>
      <c r="AN60" s="15" t="str">
        <f>VLOOKUP(AN59,'Lookup Tables'!$A$2:$D$5,2)</f>
        <v>G</v>
      </c>
      <c r="AO60" s="15" t="str">
        <f>VLOOKUP(AO59,'Lookup Tables'!$A$2:$D$5,2)</f>
        <v>T</v>
      </c>
      <c r="AP60" s="15" t="str">
        <f>VLOOKUP(AP59,'Lookup Tables'!$A$2:$D$5,2)</f>
        <v>G</v>
      </c>
      <c r="AQ60" s="15" t="str">
        <f>VLOOKUP(AQ59,'Lookup Tables'!$A$2:$D$5,2)</f>
        <v>A</v>
      </c>
      <c r="AR60" s="15" t="str">
        <f>VLOOKUP(AR59,'Lookup Tables'!$A$2:$D$5,2)</f>
        <v>A</v>
      </c>
      <c r="AS60" s="15" t="str">
        <f>VLOOKUP(AS59,'Lookup Tables'!$A$2:$D$5,2)</f>
        <v>G</v>
      </c>
      <c r="AT60" s="15" t="str">
        <f>VLOOKUP(AT59,'Lookup Tables'!$A$2:$D$5,2)</f>
        <v>G</v>
      </c>
      <c r="AU60" s="15" t="str">
        <f>VLOOKUP(AU59,'Lookup Tables'!$A$2:$D$5,2)</f>
        <v>T</v>
      </c>
      <c r="AV60" s="15" t="str">
        <f>VLOOKUP(AV59,'Lookup Tables'!$A$2:$D$5,2)</f>
        <v>G</v>
      </c>
      <c r="AW60" s="15" t="str">
        <f>VLOOKUP(AW59,'Lookup Tables'!$A$2:$D$5,2)</f>
        <v>A</v>
      </c>
      <c r="AX60" s="15" t="str">
        <f>VLOOKUP(AX59,'Lookup Tables'!$A$2:$D$5,2)</f>
        <v>G</v>
      </c>
      <c r="AY60" s="15" t="str">
        <f>VLOOKUP(AY59,'Lookup Tables'!$A$2:$D$5,2)</f>
        <v>T</v>
      </c>
      <c r="AZ60" s="15" t="str">
        <f>VLOOKUP(AZ59,'Lookup Tables'!$A$2:$D$5,2)</f>
        <v>A</v>
      </c>
      <c r="BA60" s="15" t="str">
        <f>VLOOKUP(BA59,'Lookup Tables'!$A$2:$D$5,2)</f>
        <v>T</v>
      </c>
      <c r="BB60" s="15" t="str">
        <f>VLOOKUP(BB59,'Lookup Tables'!$A$2:$D$5,2)</f>
        <v>A</v>
      </c>
      <c r="BC60" s="15" t="str">
        <f>VLOOKUP(BC59,'Lookup Tables'!$A$2:$D$5,2)</f>
        <v>G</v>
      </c>
      <c r="BD60" s="15" t="str">
        <f>VLOOKUP(BD59,'Lookup Tables'!$A$2:$D$5,2)</f>
        <v>T</v>
      </c>
      <c r="BE60" s="15" t="str">
        <f>VLOOKUP(BE59,'Lookup Tables'!$A$2:$D$5,2)</f>
        <v>T</v>
      </c>
      <c r="BF60" s="15" t="str">
        <f>VLOOKUP(BF59,'Lookup Tables'!$A$2:$D$5,2)</f>
        <v>A</v>
      </c>
      <c r="BG60" s="15" t="str">
        <f>VLOOKUP(BG59,'Lookup Tables'!$A$2:$D$5,2)</f>
        <v>C</v>
      </c>
      <c r="BH60" s="15" t="str">
        <f>VLOOKUP(BH59,'Lookup Tables'!$A$2:$D$5,2)</f>
        <v>C</v>
      </c>
      <c r="BI60" s="15" t="str">
        <f>VLOOKUP(BI59,'Lookup Tables'!$A$2:$D$5,2)</f>
        <v>A</v>
      </c>
      <c r="BJ60" s="15" t="str">
        <f>VLOOKUP(BJ59,'Lookup Tables'!$A$2:$D$5,2)</f>
        <v>A</v>
      </c>
      <c r="BK60" s="15" t="str">
        <f>VLOOKUP(BK59,'Lookup Tables'!$A$2:$D$5,2)</f>
        <v>T</v>
      </c>
      <c r="BL60" s="15" t="str">
        <f>VLOOKUP(BL59,'Lookup Tables'!$A$2:$D$5,2)</f>
        <v>T</v>
      </c>
    </row>
    <row r="61" spans="1:64" x14ac:dyDescent="0.2">
      <c r="A61" s="3"/>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row>
    <row r="62" spans="1:64" x14ac:dyDescent="0.2">
      <c r="A62" s="3"/>
      <c r="B62" s="15"/>
      <c r="C62" s="15" t="str">
        <f>VLOOKUP(_xlfn.CONCAT(B63,C63,D63),'Lookup Tables'!$A$10:$B$73,2,)</f>
        <v>I</v>
      </c>
      <c r="D62" s="15"/>
      <c r="E62" s="15"/>
      <c r="F62" s="15" t="str">
        <f>VLOOKUP(_xlfn.CONCAT(E63,F63,G63),'Lookup Tables'!$A$10:$B$73,2,)</f>
        <v>M</v>
      </c>
      <c r="G62" s="15"/>
      <c r="H62" s="15"/>
      <c r="I62" s="15" t="str">
        <f>VLOOKUP(_xlfn.CONCAT(H63,I63,J63),'Lookup Tables'!$A$10:$B$73,2,)</f>
        <v>F</v>
      </c>
      <c r="J62" s="15"/>
      <c r="K62" s="15"/>
      <c r="L62" s="15" t="str">
        <f>VLOOKUP(_xlfn.CONCAT(K63,L63,M63),'Lookup Tables'!$A$10:$B$73,2,)</f>
        <v>S</v>
      </c>
      <c r="M62" s="15"/>
      <c r="N62" s="15"/>
      <c r="O62" s="15" t="str">
        <f>VLOOKUP(_xlfn.CONCAT(N63,O63,P63),'Lookup Tables'!$A$10:$B$73,2,)</f>
        <v>L</v>
      </c>
      <c r="P62" s="15"/>
      <c r="Q62" s="15"/>
      <c r="R62" s="15" t="str">
        <f>VLOOKUP(_xlfn.CONCAT(Q63,R63,S63),'Lookup Tables'!$A$10:$B$73,2,)</f>
        <v>E</v>
      </c>
      <c r="S62" s="15"/>
      <c r="T62" s="15"/>
      <c r="U62" s="15" t="str">
        <f>VLOOKUP(_xlfn.CONCAT(T63,U63,V63),'Lookup Tables'!$A$10:$B$73,2,)</f>
        <v>T</v>
      </c>
      <c r="V62" s="15"/>
      <c r="W62" s="15"/>
      <c r="X62" s="15" t="str">
        <f>VLOOKUP(_xlfn.CONCAT(W63,X63,Y63),'Lookup Tables'!$A$10:$B$73,2,)</f>
        <v>D</v>
      </c>
      <c r="Y62" s="15"/>
      <c r="Z62" s="15"/>
      <c r="AA62" s="15" t="str">
        <f>VLOOKUP(_xlfn.CONCAT(Z63,AA63,AB63),'Lookup Tables'!$A$10:$B$73,2,)</f>
        <v>N</v>
      </c>
      <c r="AB62" s="15"/>
      <c r="AC62" s="15"/>
      <c r="AD62" s="15" t="str">
        <f>VLOOKUP(_xlfn.CONCAT(AC63,AD63,AE63),'Lookup Tables'!$A$10:$B$73,2,)</f>
        <v>A</v>
      </c>
      <c r="AE62" s="15"/>
      <c r="AF62" s="15"/>
      <c r="AG62" s="15" t="str">
        <f>VLOOKUP(_xlfn.CONCAT(AF63,AG63,AH63),'Lookup Tables'!$A$10:$B$73,2,)</f>
        <v>D</v>
      </c>
      <c r="AH62" s="15"/>
      <c r="AI62" s="15"/>
      <c r="AJ62" s="15" t="str">
        <f>VLOOKUP(_xlfn.CONCAT(AI63,AJ63,AK63),'Lookup Tables'!$A$10:$B$73,2,)</f>
        <v>Q</v>
      </c>
      <c r="AK62" s="15"/>
      <c r="AL62" s="15"/>
      <c r="AM62" s="15" t="str">
        <f>VLOOKUP(_xlfn.CONCAT(AL63,AM63,AN63),'Lookup Tables'!$A$10:$B$73,2,)</f>
        <v>I</v>
      </c>
      <c r="AN62" s="15"/>
      <c r="AO62" s="15"/>
      <c r="AP62" s="15" t="str">
        <f>VLOOKUP(_xlfn.CONCAT(AO63,AP63,AQ63),'Lookup Tables'!$A$10:$B$73,2,)</f>
        <v>T</v>
      </c>
      <c r="AQ62" s="15"/>
      <c r="AR62" s="15"/>
      <c r="AS62" s="15" t="str">
        <f>VLOOKUP(_xlfn.CONCAT(AR63,AS63,AT63),'Lookup Tables'!$A$10:$B$73,2,)</f>
        <v>S</v>
      </c>
      <c r="AT62" s="15"/>
      <c r="AU62" s="15"/>
      <c r="AV62" s="15" t="str">
        <f>VLOOKUP(_xlfn.CONCAT(AU63,AV63,AW63),'Lookup Tables'!$A$10:$B$73,2,)</f>
        <v>T</v>
      </c>
      <c r="AW62" s="15"/>
      <c r="AX62" s="15"/>
      <c r="AY62" s="15" t="str">
        <f>VLOOKUP(_xlfn.CONCAT(AX63,AY63,AZ63),'Lookup Tables'!$A$10:$B$73,2,)</f>
        <v>H</v>
      </c>
      <c r="AZ62" s="15"/>
      <c r="BA62" s="15"/>
      <c r="BB62" s="15" t="str">
        <f>VLOOKUP(_xlfn.CONCAT(BA63,BB63,BC63),'Lookup Tables'!$A$10:$B$73,2,)</f>
        <v>I</v>
      </c>
      <c r="BC62" s="15"/>
      <c r="BD62" s="15"/>
      <c r="BE62" s="15" t="str">
        <f>VLOOKUP(_xlfn.CONCAT(BD63,BE63,BF63),'Lookup Tables'!$A$10:$B$73,2,)</f>
        <v>N</v>
      </c>
      <c r="BF62" s="15"/>
      <c r="BG62" s="15"/>
      <c r="BH62" s="15" t="str">
        <f>VLOOKUP(_xlfn.CONCAT(BG63,BH63,BI63),'Lookup Tables'!$A$10:$B$73,2,)</f>
        <v>G</v>
      </c>
      <c r="BI62" s="15"/>
      <c r="BJ62" s="15"/>
      <c r="BK62" s="15" t="str">
        <f>VLOOKUP(_xlfn.CONCAT(BJ63,BK63,BL63),'Lookup Tables'!$A$10:$B$73,2,)</f>
        <v>—</v>
      </c>
      <c r="BL62" s="15"/>
    </row>
    <row r="63" spans="1:64" x14ac:dyDescent="0.2">
      <c r="A63" s="3" t="s">
        <v>3</v>
      </c>
      <c r="B63" s="15" t="str">
        <f>VLOOKUP(B59,'Lookup Tables'!$A$2:$D$5,3)</f>
        <v>A</v>
      </c>
      <c r="C63" s="15" t="str">
        <f>VLOOKUP(C59,'Lookup Tables'!$A$2:$D$5,3)</f>
        <v>U</v>
      </c>
      <c r="D63" s="15" t="str">
        <f>VLOOKUP(D59,'Lookup Tables'!$A$2:$D$5,3)</f>
        <v>C</v>
      </c>
      <c r="E63" s="15" t="str">
        <f>VLOOKUP(E59,'Lookup Tables'!$A$2:$D$5,3)</f>
        <v>A</v>
      </c>
      <c r="F63" s="15" t="str">
        <f>VLOOKUP(F59,'Lookup Tables'!$A$2:$D$5,3)</f>
        <v>U</v>
      </c>
      <c r="G63" s="15" t="str">
        <f>VLOOKUP(G59,'Lookup Tables'!$A$2:$D$5,3)</f>
        <v>G</v>
      </c>
      <c r="H63" s="15" t="str">
        <f>VLOOKUP(H59,'Lookup Tables'!$A$2:$D$5,3)</f>
        <v>U</v>
      </c>
      <c r="I63" s="15" t="str">
        <f>VLOOKUP(I59,'Lookup Tables'!$A$2:$D$5,3)</f>
        <v>U</v>
      </c>
      <c r="J63" s="15" t="str">
        <f>VLOOKUP(J59,'Lookup Tables'!$A$2:$D$5,3)</f>
        <v>U</v>
      </c>
      <c r="K63" s="15" t="str">
        <f>VLOOKUP(K59,'Lookup Tables'!$A$2:$D$5,3)</f>
        <v>U</v>
      </c>
      <c r="L63" s="15" t="str">
        <f>VLOOKUP(L59,'Lookup Tables'!$A$2:$D$5,3)</f>
        <v>C</v>
      </c>
      <c r="M63" s="15" t="str">
        <f>VLOOKUP(M59,'Lookup Tables'!$A$2:$D$5,3)</f>
        <v>U</v>
      </c>
      <c r="N63" s="15" t="str">
        <f>VLOOKUP(N59,'Lookup Tables'!$A$2:$D$5,3)</f>
        <v>C</v>
      </c>
      <c r="O63" s="15" t="str">
        <f>VLOOKUP(O59,'Lookup Tables'!$A$2:$D$5,3)</f>
        <v>U</v>
      </c>
      <c r="P63" s="15" t="str">
        <f>VLOOKUP(P59,'Lookup Tables'!$A$2:$D$5,3)</f>
        <v>U</v>
      </c>
      <c r="Q63" s="15" t="str">
        <f>VLOOKUP(Q59,'Lookup Tables'!$A$2:$D$5,3)</f>
        <v>G</v>
      </c>
      <c r="R63" s="15" t="str">
        <f>VLOOKUP(R59,'Lookup Tables'!$A$2:$D$5,3)</f>
        <v>A</v>
      </c>
      <c r="S63" s="15" t="str">
        <f>VLOOKUP(S59,'Lookup Tables'!$A$2:$D$5,3)</f>
        <v>A</v>
      </c>
      <c r="T63" s="15" t="str">
        <f>VLOOKUP(T59,'Lookup Tables'!$A$2:$D$5,3)</f>
        <v>A</v>
      </c>
      <c r="U63" s="15" t="str">
        <f>VLOOKUP(U59,'Lookup Tables'!$A$2:$D$5,3)</f>
        <v>C</v>
      </c>
      <c r="V63" s="15" t="str">
        <f>VLOOKUP(V59,'Lookup Tables'!$A$2:$D$5,3)</f>
        <v>U</v>
      </c>
      <c r="W63" s="15" t="str">
        <f>VLOOKUP(W59,'Lookup Tables'!$A$2:$D$5,3)</f>
        <v>G</v>
      </c>
      <c r="X63" s="15" t="str">
        <f>VLOOKUP(X59,'Lookup Tables'!$A$2:$D$5,3)</f>
        <v>A</v>
      </c>
      <c r="Y63" s="15" t="str">
        <f>VLOOKUP(Y59,'Lookup Tables'!$A$2:$D$5,3)</f>
        <v>U</v>
      </c>
      <c r="Z63" s="15" t="str">
        <f>VLOOKUP(Z59,'Lookup Tables'!$A$2:$D$5,3)</f>
        <v>A</v>
      </c>
      <c r="AA63" s="15" t="str">
        <f>VLOOKUP(AA59,'Lookup Tables'!$A$2:$D$5,3)</f>
        <v>A</v>
      </c>
      <c r="AB63" s="15" t="str">
        <f>VLOOKUP(AB59,'Lookup Tables'!$A$2:$D$5,3)</f>
        <v>U</v>
      </c>
      <c r="AC63" s="15" t="str">
        <f>VLOOKUP(AC59,'Lookup Tables'!$A$2:$D$5,3)</f>
        <v>G</v>
      </c>
      <c r="AD63" s="15" t="str">
        <f>VLOOKUP(AD59,'Lookup Tables'!$A$2:$D$5,3)</f>
        <v>C</v>
      </c>
      <c r="AE63" s="15" t="str">
        <f>VLOOKUP(AE59,'Lookup Tables'!$A$2:$D$5,3)</f>
        <v>U</v>
      </c>
      <c r="AF63" s="15" t="str">
        <f>VLOOKUP(AF59,'Lookup Tables'!$A$2:$D$5,3)</f>
        <v>G</v>
      </c>
      <c r="AG63" s="15" t="str">
        <f>VLOOKUP(AG59,'Lookup Tables'!$A$2:$D$5,3)</f>
        <v>A</v>
      </c>
      <c r="AH63" s="15" t="str">
        <f>VLOOKUP(AH59,'Lookup Tables'!$A$2:$D$5,3)</f>
        <v>C</v>
      </c>
      <c r="AI63" s="15" t="str">
        <f>VLOOKUP(AI59,'Lookup Tables'!$A$2:$D$5,3)</f>
        <v>C</v>
      </c>
      <c r="AJ63" s="15" t="str">
        <f>VLOOKUP(AJ59,'Lookup Tables'!$A$2:$D$5,3)</f>
        <v>A</v>
      </c>
      <c r="AK63" s="15" t="str">
        <f>VLOOKUP(AK59,'Lookup Tables'!$A$2:$D$5,3)</f>
        <v>A</v>
      </c>
      <c r="AL63" s="15" t="str">
        <f>VLOOKUP(AL59,'Lookup Tables'!$A$2:$D$5,3)</f>
        <v>A</v>
      </c>
      <c r="AM63" s="15" t="str">
        <f>VLOOKUP(AM59,'Lookup Tables'!$A$2:$D$5,3)</f>
        <v>U</v>
      </c>
      <c r="AN63" s="15" t="str">
        <f>VLOOKUP(AN59,'Lookup Tables'!$A$2:$D$5,3)</f>
        <v>C</v>
      </c>
      <c r="AO63" s="15" t="str">
        <f>VLOOKUP(AO59,'Lookup Tables'!$A$2:$D$5,3)</f>
        <v>A</v>
      </c>
      <c r="AP63" s="15" t="str">
        <f>VLOOKUP(AP59,'Lookup Tables'!$A$2:$D$5,3)</f>
        <v>C</v>
      </c>
      <c r="AQ63" s="15" t="str">
        <f>VLOOKUP(AQ59,'Lookup Tables'!$A$2:$D$5,3)</f>
        <v>U</v>
      </c>
      <c r="AR63" s="15" t="str">
        <f>VLOOKUP(AR59,'Lookup Tables'!$A$2:$D$5,3)</f>
        <v>U</v>
      </c>
      <c r="AS63" s="15" t="str">
        <f>VLOOKUP(AS59,'Lookup Tables'!$A$2:$D$5,3)</f>
        <v>C</v>
      </c>
      <c r="AT63" s="15" t="str">
        <f>VLOOKUP(AT59,'Lookup Tables'!$A$2:$D$5,3)</f>
        <v>C</v>
      </c>
      <c r="AU63" s="15" t="str">
        <f>VLOOKUP(AU59,'Lookup Tables'!$A$2:$D$5,3)</f>
        <v>A</v>
      </c>
      <c r="AV63" s="15" t="str">
        <f>VLOOKUP(AV59,'Lookup Tables'!$A$2:$D$5,3)</f>
        <v>C</v>
      </c>
      <c r="AW63" s="15" t="str">
        <f>VLOOKUP(AW59,'Lookup Tables'!$A$2:$D$5,3)</f>
        <v>U</v>
      </c>
      <c r="AX63" s="15" t="str">
        <f>VLOOKUP(AX59,'Lookup Tables'!$A$2:$D$5,3)</f>
        <v>C</v>
      </c>
      <c r="AY63" s="15" t="str">
        <f>VLOOKUP(AY59,'Lookup Tables'!$A$2:$D$5,3)</f>
        <v>A</v>
      </c>
      <c r="AZ63" s="15" t="str">
        <f>VLOOKUP(AZ59,'Lookup Tables'!$A$2:$D$5,3)</f>
        <v>U</v>
      </c>
      <c r="BA63" s="15" t="str">
        <f>VLOOKUP(BA59,'Lookup Tables'!$A$2:$D$5,3)</f>
        <v>A</v>
      </c>
      <c r="BB63" s="15" t="str">
        <f>VLOOKUP(BB59,'Lookup Tables'!$A$2:$D$5,3)</f>
        <v>U</v>
      </c>
      <c r="BC63" s="15" t="str">
        <f>VLOOKUP(BC59,'Lookup Tables'!$A$2:$D$5,3)</f>
        <v>C</v>
      </c>
      <c r="BD63" s="15" t="str">
        <f>VLOOKUP(BD59,'Lookup Tables'!$A$2:$D$5,3)</f>
        <v>A</v>
      </c>
      <c r="BE63" s="15" t="str">
        <f>VLOOKUP(BE59,'Lookup Tables'!$A$2:$D$5,3)</f>
        <v>A</v>
      </c>
      <c r="BF63" s="15" t="str">
        <f>VLOOKUP(BF59,'Lookup Tables'!$A$2:$D$5,3)</f>
        <v>U</v>
      </c>
      <c r="BG63" s="15" t="str">
        <f>VLOOKUP(BG59,'Lookup Tables'!$A$2:$D$5,3)</f>
        <v>G</v>
      </c>
      <c r="BH63" s="15" t="str">
        <f>VLOOKUP(BH59,'Lookup Tables'!$A$2:$D$5,3)</f>
        <v>G</v>
      </c>
      <c r="BI63" s="15" t="str">
        <f>VLOOKUP(BI59,'Lookup Tables'!$A$2:$D$5,3)</f>
        <v>U</v>
      </c>
      <c r="BJ63" s="15" t="str">
        <f>VLOOKUP(BJ59,'Lookup Tables'!$A$2:$D$5,3)</f>
        <v>U</v>
      </c>
      <c r="BK63" s="15" t="str">
        <f>VLOOKUP(BK59,'Lookup Tables'!$A$2:$D$5,3)</f>
        <v>A</v>
      </c>
      <c r="BL63" s="15" t="str">
        <f>VLOOKUP(BL59,'Lookup Tables'!$A$2:$D$5,3)</f>
        <v>A</v>
      </c>
    </row>
    <row r="64" spans="1:64" x14ac:dyDescent="0.2">
      <c r="A64" s="3" t="s">
        <v>4</v>
      </c>
      <c r="B64" s="9" t="str">
        <f>VLOOKUP(B59,'Lookup Tables'!$A$2:$D$5,2)</f>
        <v>T</v>
      </c>
      <c r="C64" s="9" t="str">
        <f>VLOOKUP(C59,'Lookup Tables'!$A$2:$D$5,2)</f>
        <v>A</v>
      </c>
      <c r="D64" s="9" t="str">
        <f>VLOOKUP(D59,'Lookup Tables'!$A$2:$D$5,2)</f>
        <v>G</v>
      </c>
      <c r="E64" s="9" t="str">
        <f>VLOOKUP(E59,'Lookup Tables'!$A$2:$D$5,2)</f>
        <v>T</v>
      </c>
      <c r="F64" s="9" t="str">
        <f>VLOOKUP(F59,'Lookup Tables'!$A$2:$D$5,2)</f>
        <v>A</v>
      </c>
      <c r="G64" s="9" t="str">
        <f>VLOOKUP(G59,'Lookup Tables'!$A$2:$D$5,2)</f>
        <v>C</v>
      </c>
      <c r="H64" s="9" t="str">
        <f>VLOOKUP(H59,'Lookup Tables'!$A$2:$D$5,2)</f>
        <v>A</v>
      </c>
      <c r="I64" s="9" t="str">
        <f>VLOOKUP(I59,'Lookup Tables'!$A$2:$D$5,2)</f>
        <v>A</v>
      </c>
      <c r="J64" s="9" t="str">
        <f>VLOOKUP(J59,'Lookup Tables'!$A$2:$D$5,2)</f>
        <v>A</v>
      </c>
      <c r="K64" s="9" t="str">
        <f>VLOOKUP(K59,'Lookup Tables'!$A$2:$D$5,2)</f>
        <v>A</v>
      </c>
      <c r="L64" s="9" t="str">
        <f>VLOOKUP(L59,'Lookup Tables'!$A$2:$D$5,2)</f>
        <v>G</v>
      </c>
      <c r="M64" s="9" t="str">
        <f>VLOOKUP(M59,'Lookup Tables'!$A$2:$D$5,2)</f>
        <v>A</v>
      </c>
      <c r="N64" s="9" t="str">
        <f>VLOOKUP(N59,'Lookup Tables'!$A$2:$D$5,2)</f>
        <v>G</v>
      </c>
      <c r="O64" s="9" t="str">
        <f>VLOOKUP(O59,'Lookup Tables'!$A$2:$D$5,2)</f>
        <v>A</v>
      </c>
      <c r="P64" s="9" t="str">
        <f>VLOOKUP(P59,'Lookup Tables'!$A$2:$D$5,2)</f>
        <v>A</v>
      </c>
      <c r="Q64" s="9" t="str">
        <f>VLOOKUP(Q59,'Lookup Tables'!$A$2:$D$5,2)</f>
        <v>C</v>
      </c>
      <c r="R64" s="9" t="str">
        <f>VLOOKUP(R59,'Lookup Tables'!$A$2:$D$5,2)</f>
        <v>T</v>
      </c>
      <c r="S64" s="9" t="str">
        <f>VLOOKUP(S59,'Lookup Tables'!$A$2:$D$5,2)</f>
        <v>T</v>
      </c>
      <c r="T64" s="9" t="str">
        <f>VLOOKUP(T59,'Lookup Tables'!$A$2:$D$5,2)</f>
        <v>T</v>
      </c>
      <c r="U64" s="9" t="str">
        <f>VLOOKUP(U59,'Lookup Tables'!$A$2:$D$5,2)</f>
        <v>G</v>
      </c>
      <c r="V64" s="9" t="str">
        <f>VLOOKUP(V59,'Lookup Tables'!$A$2:$D$5,2)</f>
        <v>A</v>
      </c>
      <c r="W64" s="9" t="str">
        <f>VLOOKUP(W59,'Lookup Tables'!$A$2:$D$5,2)</f>
        <v>C</v>
      </c>
      <c r="X64" s="9" t="str">
        <f>VLOOKUP(X59,'Lookup Tables'!$A$2:$D$5,2)</f>
        <v>T</v>
      </c>
      <c r="Y64" s="9" t="str">
        <f>VLOOKUP(Y59,'Lookup Tables'!$A$2:$D$5,2)</f>
        <v>A</v>
      </c>
      <c r="Z64" s="9" t="str">
        <f>VLOOKUP(Z59,'Lookup Tables'!$A$2:$D$5,2)</f>
        <v>T</v>
      </c>
      <c r="AA64" s="9" t="str">
        <f>VLOOKUP(AA59,'Lookup Tables'!$A$2:$D$5,2)</f>
        <v>T</v>
      </c>
      <c r="AB64" s="9" t="str">
        <f>VLOOKUP(AB59,'Lookup Tables'!$A$2:$D$5,2)</f>
        <v>A</v>
      </c>
      <c r="AC64" s="9" t="str">
        <f>VLOOKUP(AC59,'Lookup Tables'!$A$2:$D$5,2)</f>
        <v>C</v>
      </c>
      <c r="AD64" s="9" t="str">
        <f>VLOOKUP(AD59,'Lookup Tables'!$A$2:$D$5,2)</f>
        <v>G</v>
      </c>
      <c r="AE64" s="9" t="str">
        <f>VLOOKUP(AE59,'Lookup Tables'!$A$2:$D$5,2)</f>
        <v>A</v>
      </c>
      <c r="AF64" s="9" t="str">
        <f>VLOOKUP(AF59,'Lookup Tables'!$A$2:$D$5,2)</f>
        <v>C</v>
      </c>
      <c r="AG64" s="9" t="str">
        <f>VLOOKUP(AG59,'Lookup Tables'!$A$2:$D$5,2)</f>
        <v>T</v>
      </c>
      <c r="AH64" s="9" t="str">
        <f>VLOOKUP(AH59,'Lookup Tables'!$A$2:$D$5,2)</f>
        <v>G</v>
      </c>
      <c r="AI64" s="9" t="str">
        <f>VLOOKUP(AI59,'Lookup Tables'!$A$2:$D$5,2)</f>
        <v>G</v>
      </c>
      <c r="AJ64" s="9" t="str">
        <f>VLOOKUP(AJ59,'Lookup Tables'!$A$2:$D$5,2)</f>
        <v>T</v>
      </c>
      <c r="AK64" s="9" t="str">
        <f>VLOOKUP(AK59,'Lookup Tables'!$A$2:$D$5,2)</f>
        <v>T</v>
      </c>
      <c r="AL64" s="9" t="str">
        <f>VLOOKUP(AL59,'Lookup Tables'!$A$2:$D$5,2)</f>
        <v>T</v>
      </c>
      <c r="AM64" s="9" t="str">
        <f>VLOOKUP(AM59,'Lookup Tables'!$A$2:$D$5,2)</f>
        <v>A</v>
      </c>
      <c r="AN64" s="9" t="str">
        <f>VLOOKUP(AN59,'Lookup Tables'!$A$2:$D$5,2)</f>
        <v>G</v>
      </c>
      <c r="AO64" s="9" t="str">
        <f>VLOOKUP(AO59,'Lookup Tables'!$A$2:$D$5,2)</f>
        <v>T</v>
      </c>
      <c r="AP64" s="9" t="str">
        <f>VLOOKUP(AP59,'Lookup Tables'!$A$2:$D$5,2)</f>
        <v>G</v>
      </c>
      <c r="AQ64" s="9" t="str">
        <f>VLOOKUP(AQ59,'Lookup Tables'!$A$2:$D$5,2)</f>
        <v>A</v>
      </c>
      <c r="AR64" s="9" t="str">
        <f>VLOOKUP(AR59,'Lookup Tables'!$A$2:$D$5,2)</f>
        <v>A</v>
      </c>
      <c r="AS64" s="9" t="str">
        <f>VLOOKUP(AS59,'Lookup Tables'!$A$2:$D$5,2)</f>
        <v>G</v>
      </c>
      <c r="AT64" s="9" t="str">
        <f>VLOOKUP(AT59,'Lookup Tables'!$A$2:$D$5,2)</f>
        <v>G</v>
      </c>
      <c r="AU64" s="9" t="str">
        <f>VLOOKUP(AU59,'Lookup Tables'!$A$2:$D$5,2)</f>
        <v>T</v>
      </c>
      <c r="AV64" s="9" t="str">
        <f>VLOOKUP(AV59,'Lookup Tables'!$A$2:$D$5,2)</f>
        <v>G</v>
      </c>
      <c r="AW64" s="9" t="str">
        <f>VLOOKUP(AW59,'Lookup Tables'!$A$2:$D$5,2)</f>
        <v>A</v>
      </c>
      <c r="AX64" s="9" t="str">
        <f>VLOOKUP(AX59,'Lookup Tables'!$A$2:$D$5,2)</f>
        <v>G</v>
      </c>
      <c r="AY64" s="9" t="str">
        <f>VLOOKUP(AY59,'Lookup Tables'!$A$2:$D$5,2)</f>
        <v>T</v>
      </c>
      <c r="AZ64" s="9" t="str">
        <f>VLOOKUP(AZ59,'Lookup Tables'!$A$2:$D$5,2)</f>
        <v>A</v>
      </c>
      <c r="BA64" s="9" t="str">
        <f>VLOOKUP(BA59,'Lookup Tables'!$A$2:$D$5,2)</f>
        <v>T</v>
      </c>
      <c r="BB64" s="9" t="str">
        <f>VLOOKUP(BB59,'Lookup Tables'!$A$2:$D$5,2)</f>
        <v>A</v>
      </c>
      <c r="BC64" s="9" t="str">
        <f>VLOOKUP(BC59,'Lookup Tables'!$A$2:$D$5,2)</f>
        <v>G</v>
      </c>
      <c r="BD64" s="9" t="str">
        <f>VLOOKUP(BD59,'Lookup Tables'!$A$2:$D$5,2)</f>
        <v>T</v>
      </c>
      <c r="BE64" s="9" t="str">
        <f>VLOOKUP(BE59,'Lookup Tables'!$A$2:$D$5,2)</f>
        <v>T</v>
      </c>
      <c r="BF64" s="9" t="str">
        <f>VLOOKUP(BF59,'Lookup Tables'!$A$2:$D$5,2)</f>
        <v>A</v>
      </c>
      <c r="BG64" s="9" t="str">
        <f>VLOOKUP(BG59,'Lookup Tables'!$A$2:$D$5,2)</f>
        <v>C</v>
      </c>
      <c r="BH64" s="9" t="str">
        <f>VLOOKUP(BH59,'Lookup Tables'!$A$2:$D$5,2)</f>
        <v>C</v>
      </c>
      <c r="BI64" s="9" t="str">
        <f>VLOOKUP(BI59,'Lookup Tables'!$A$2:$D$5,2)</f>
        <v>A</v>
      </c>
      <c r="BJ64" s="9" t="str">
        <f>VLOOKUP(BJ59,'Lookup Tables'!$A$2:$D$5,2)</f>
        <v>A</v>
      </c>
      <c r="BK64" s="9" t="str">
        <f>VLOOKUP(BK59,'Lookup Tables'!$A$2:$D$5,2)</f>
        <v>T</v>
      </c>
      <c r="BL64" s="9" t="str">
        <f>VLOOKUP(BL59,'Lookup Tables'!$A$2:$D$5,2)</f>
        <v>T</v>
      </c>
    </row>
    <row r="67" spans="1:64" x14ac:dyDescent="0.2">
      <c r="A67" s="4" t="s">
        <v>16</v>
      </c>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row>
    <row r="68" spans="1:64" x14ac:dyDescent="0.2">
      <c r="A68" s="3" t="s">
        <v>0</v>
      </c>
      <c r="B68" s="9" t="s">
        <v>7</v>
      </c>
      <c r="C68" s="9" t="s">
        <v>7</v>
      </c>
      <c r="D68" s="9" t="s">
        <v>5</v>
      </c>
      <c r="E68" s="9" t="s">
        <v>5</v>
      </c>
      <c r="F68" s="9" t="s">
        <v>7</v>
      </c>
      <c r="G68" s="9" t="s">
        <v>5</v>
      </c>
      <c r="H68" s="9" t="s">
        <v>5</v>
      </c>
      <c r="I68" s="9" t="s">
        <v>7</v>
      </c>
      <c r="J68" s="9" t="s">
        <v>7</v>
      </c>
      <c r="K68" s="9" t="s">
        <v>8</v>
      </c>
      <c r="L68" s="9" t="s">
        <v>7</v>
      </c>
      <c r="M68" s="9" t="s">
        <v>5</v>
      </c>
      <c r="N68" s="9" t="s">
        <v>5</v>
      </c>
      <c r="O68" s="9" t="s">
        <v>6</v>
      </c>
      <c r="P68" s="9" t="s">
        <v>6</v>
      </c>
      <c r="Q68" s="9" t="s">
        <v>7</v>
      </c>
      <c r="R68" s="9" t="s">
        <v>8</v>
      </c>
      <c r="S68" s="9" t="s">
        <v>5</v>
      </c>
      <c r="T68" s="9" t="s">
        <v>6</v>
      </c>
      <c r="U68" s="9" t="s">
        <v>7</v>
      </c>
      <c r="V68" s="9" t="s">
        <v>5</v>
      </c>
      <c r="W68" s="9" t="s">
        <v>8</v>
      </c>
      <c r="X68" s="9" t="s">
        <v>7</v>
      </c>
      <c r="Y68" s="9" t="s">
        <v>5</v>
      </c>
      <c r="Z68" s="9" t="s">
        <v>5</v>
      </c>
      <c r="AA68" s="9" t="s">
        <v>7</v>
      </c>
      <c r="AB68" s="9" t="s">
        <v>8</v>
      </c>
      <c r="AC68" s="9" t="s">
        <v>8</v>
      </c>
      <c r="AD68" s="9" t="s">
        <v>7</v>
      </c>
      <c r="AE68" s="9" t="s">
        <v>7</v>
      </c>
      <c r="AF68" s="9" t="s">
        <v>7</v>
      </c>
      <c r="AG68" s="9" t="s">
        <v>8</v>
      </c>
      <c r="AH68" s="9" t="s">
        <v>5</v>
      </c>
      <c r="AI68" s="9" t="s">
        <v>6</v>
      </c>
      <c r="AJ68" s="9" t="s">
        <v>8</v>
      </c>
      <c r="AK68" s="9" t="s">
        <v>8</v>
      </c>
      <c r="AL68" s="9" t="s">
        <v>7</v>
      </c>
      <c r="AM68" s="9" t="s">
        <v>7</v>
      </c>
      <c r="AN68" s="9" t="s">
        <v>7</v>
      </c>
      <c r="AO68" s="9" t="s">
        <v>6</v>
      </c>
      <c r="AP68" s="9" t="s">
        <v>7</v>
      </c>
      <c r="AQ68" s="9" t="s">
        <v>7</v>
      </c>
      <c r="AR68" s="9" t="s">
        <v>5</v>
      </c>
      <c r="AS68" s="9" t="s">
        <v>7</v>
      </c>
      <c r="AT68" s="9" t="s">
        <v>7</v>
      </c>
      <c r="AU68" s="9" t="s">
        <v>8</v>
      </c>
      <c r="AV68" s="9" t="s">
        <v>6</v>
      </c>
      <c r="AW68" s="9" t="s">
        <v>5</v>
      </c>
      <c r="AX68" s="9" t="s">
        <v>5</v>
      </c>
      <c r="AY68" s="9" t="s">
        <v>6</v>
      </c>
      <c r="AZ68" s="9" t="s">
        <v>6</v>
      </c>
      <c r="BA68" s="9" t="s">
        <v>7</v>
      </c>
      <c r="BB68" s="9" t="s">
        <v>8</v>
      </c>
      <c r="BC68" s="9" t="s">
        <v>8</v>
      </c>
      <c r="BD68" s="9" t="s">
        <v>7</v>
      </c>
      <c r="BE68" s="9" t="s">
        <v>6</v>
      </c>
      <c r="BF68" s="9" t="s">
        <v>5</v>
      </c>
      <c r="BG68" s="9" t="s">
        <v>6</v>
      </c>
      <c r="BH68" s="9" t="s">
        <v>8</v>
      </c>
      <c r="BI68" s="9" t="s">
        <v>5</v>
      </c>
      <c r="BJ68" s="9" t="s">
        <v>5</v>
      </c>
      <c r="BK68" s="9" t="s">
        <v>8</v>
      </c>
      <c r="BL68" s="9" t="s">
        <v>8</v>
      </c>
    </row>
    <row r="69" spans="1:64" x14ac:dyDescent="0.2">
      <c r="A69" s="3" t="s">
        <v>2</v>
      </c>
      <c r="B69" s="15" t="str">
        <f>VLOOKUP(B68,'Lookup Tables'!$A$2:$D$5,2)</f>
        <v>G</v>
      </c>
      <c r="C69" s="15" t="str">
        <f>VLOOKUP(C68,'Lookup Tables'!$A$2:$D$5,2)</f>
        <v>G</v>
      </c>
      <c r="D69" s="15" t="str">
        <f>VLOOKUP(D68,'Lookup Tables'!$A$2:$D$5,2)</f>
        <v>A</v>
      </c>
      <c r="E69" s="15" t="str">
        <f>VLOOKUP(E68,'Lookup Tables'!$A$2:$D$5,2)</f>
        <v>A</v>
      </c>
      <c r="F69" s="15" t="str">
        <f>VLOOKUP(F68,'Lookup Tables'!$A$2:$D$5,2)</f>
        <v>G</v>
      </c>
      <c r="G69" s="15" t="str">
        <f>VLOOKUP(G68,'Lookup Tables'!$A$2:$D$5,2)</f>
        <v>A</v>
      </c>
      <c r="H69" s="15" t="str">
        <f>VLOOKUP(H68,'Lookup Tables'!$A$2:$D$5,2)</f>
        <v>A</v>
      </c>
      <c r="I69" s="15" t="str">
        <f>VLOOKUP(I68,'Lookup Tables'!$A$2:$D$5,2)</f>
        <v>G</v>
      </c>
      <c r="J69" s="15" t="str">
        <f>VLOOKUP(J68,'Lookup Tables'!$A$2:$D$5,2)</f>
        <v>G</v>
      </c>
      <c r="K69" s="15" t="str">
        <f>VLOOKUP(K68,'Lookup Tables'!$A$2:$D$5,2)</f>
        <v>T</v>
      </c>
      <c r="L69" s="15" t="str">
        <f>VLOOKUP(L68,'Lookup Tables'!$A$2:$D$5,2)</f>
        <v>G</v>
      </c>
      <c r="M69" s="15" t="str">
        <f>VLOOKUP(M68,'Lookup Tables'!$A$2:$D$5,2)</f>
        <v>A</v>
      </c>
      <c r="N69" s="15" t="str">
        <f>VLOOKUP(N68,'Lookup Tables'!$A$2:$D$5,2)</f>
        <v>A</v>
      </c>
      <c r="O69" s="15" t="str">
        <f>VLOOKUP(O68,'Lookup Tables'!$A$2:$D$5,2)</f>
        <v>C</v>
      </c>
      <c r="P69" s="15" t="str">
        <f>VLOOKUP(P68,'Lookup Tables'!$A$2:$D$5,2)</f>
        <v>C</v>
      </c>
      <c r="Q69" s="15" t="str">
        <f>VLOOKUP(Q68,'Lookup Tables'!$A$2:$D$5,2)</f>
        <v>G</v>
      </c>
      <c r="R69" s="15" t="str">
        <f>VLOOKUP(R68,'Lookup Tables'!$A$2:$D$5,2)</f>
        <v>T</v>
      </c>
      <c r="S69" s="15" t="str">
        <f>VLOOKUP(S68,'Lookup Tables'!$A$2:$D$5,2)</f>
        <v>A</v>
      </c>
      <c r="T69" s="15" t="str">
        <f>VLOOKUP(T68,'Lookup Tables'!$A$2:$D$5,2)</f>
        <v>C</v>
      </c>
      <c r="U69" s="15" t="str">
        <f>VLOOKUP(U68,'Lookup Tables'!$A$2:$D$5,2)</f>
        <v>G</v>
      </c>
      <c r="V69" s="15" t="str">
        <f>VLOOKUP(V68,'Lookup Tables'!$A$2:$D$5,2)</f>
        <v>A</v>
      </c>
      <c r="W69" s="15" t="str">
        <f>VLOOKUP(W68,'Lookup Tables'!$A$2:$D$5,2)</f>
        <v>T</v>
      </c>
      <c r="X69" s="15" t="str">
        <f>VLOOKUP(X68,'Lookup Tables'!$A$2:$D$5,2)</f>
        <v>G</v>
      </c>
      <c r="Y69" s="15" t="str">
        <f>VLOOKUP(Y68,'Lookup Tables'!$A$2:$D$5,2)</f>
        <v>A</v>
      </c>
      <c r="Z69" s="15" t="str">
        <f>VLOOKUP(Z68,'Lookup Tables'!$A$2:$D$5,2)</f>
        <v>A</v>
      </c>
      <c r="AA69" s="15" t="str">
        <f>VLOOKUP(AA68,'Lookup Tables'!$A$2:$D$5,2)</f>
        <v>G</v>
      </c>
      <c r="AB69" s="15" t="str">
        <f>VLOOKUP(AB68,'Lookup Tables'!$A$2:$D$5,2)</f>
        <v>T</v>
      </c>
      <c r="AC69" s="15" t="str">
        <f>VLOOKUP(AC68,'Lookup Tables'!$A$2:$D$5,2)</f>
        <v>T</v>
      </c>
      <c r="AD69" s="15" t="str">
        <f>VLOOKUP(AD68,'Lookup Tables'!$A$2:$D$5,2)</f>
        <v>G</v>
      </c>
      <c r="AE69" s="15" t="str">
        <f>VLOOKUP(AE68,'Lookup Tables'!$A$2:$D$5,2)</f>
        <v>G</v>
      </c>
      <c r="AF69" s="15" t="str">
        <f>VLOOKUP(AF68,'Lookup Tables'!$A$2:$D$5,2)</f>
        <v>G</v>
      </c>
      <c r="AG69" s="15" t="str">
        <f>VLOOKUP(AG68,'Lookup Tables'!$A$2:$D$5,2)</f>
        <v>T</v>
      </c>
      <c r="AH69" s="15" t="str">
        <f>VLOOKUP(AH68,'Lookup Tables'!$A$2:$D$5,2)</f>
        <v>A</v>
      </c>
      <c r="AI69" s="15" t="str">
        <f>VLOOKUP(AI68,'Lookup Tables'!$A$2:$D$5,2)</f>
        <v>C</v>
      </c>
      <c r="AJ69" s="15" t="str">
        <f>VLOOKUP(AJ68,'Lookup Tables'!$A$2:$D$5,2)</f>
        <v>T</v>
      </c>
      <c r="AK69" s="15" t="str">
        <f>VLOOKUP(AK68,'Lookup Tables'!$A$2:$D$5,2)</f>
        <v>T</v>
      </c>
      <c r="AL69" s="15" t="str">
        <f>VLOOKUP(AL68,'Lookup Tables'!$A$2:$D$5,2)</f>
        <v>G</v>
      </c>
      <c r="AM69" s="15" t="str">
        <f>VLOOKUP(AM68,'Lookup Tables'!$A$2:$D$5,2)</f>
        <v>G</v>
      </c>
      <c r="AN69" s="15" t="str">
        <f>VLOOKUP(AN68,'Lookup Tables'!$A$2:$D$5,2)</f>
        <v>G</v>
      </c>
      <c r="AO69" s="15" t="str">
        <f>VLOOKUP(AO68,'Lookup Tables'!$A$2:$D$5,2)</f>
        <v>C</v>
      </c>
      <c r="AP69" s="15" t="str">
        <f>VLOOKUP(AP68,'Lookup Tables'!$A$2:$D$5,2)</f>
        <v>G</v>
      </c>
      <c r="AQ69" s="15" t="str">
        <f>VLOOKUP(AQ68,'Lookup Tables'!$A$2:$D$5,2)</f>
        <v>G</v>
      </c>
      <c r="AR69" s="15" t="str">
        <f>VLOOKUP(AR68,'Lookup Tables'!$A$2:$D$5,2)</f>
        <v>A</v>
      </c>
      <c r="AS69" s="15" t="str">
        <f>VLOOKUP(AS68,'Lookup Tables'!$A$2:$D$5,2)</f>
        <v>G</v>
      </c>
      <c r="AT69" s="15" t="str">
        <f>VLOOKUP(AT68,'Lookup Tables'!$A$2:$D$5,2)</f>
        <v>G</v>
      </c>
      <c r="AU69" s="15" t="str">
        <f>VLOOKUP(AU68,'Lookup Tables'!$A$2:$D$5,2)</f>
        <v>T</v>
      </c>
      <c r="AV69" s="15" t="str">
        <f>VLOOKUP(AV68,'Lookup Tables'!$A$2:$D$5,2)</f>
        <v>C</v>
      </c>
      <c r="AW69" s="15" t="str">
        <f>VLOOKUP(AW68,'Lookup Tables'!$A$2:$D$5,2)</f>
        <v>A</v>
      </c>
      <c r="AX69" s="15" t="str">
        <f>VLOOKUP(AX68,'Lookup Tables'!$A$2:$D$5,2)</f>
        <v>A</v>
      </c>
      <c r="AY69" s="15" t="str">
        <f>VLOOKUP(AY68,'Lookup Tables'!$A$2:$D$5,2)</f>
        <v>C</v>
      </c>
      <c r="AZ69" s="15" t="str">
        <f>VLOOKUP(AZ68,'Lookup Tables'!$A$2:$D$5,2)</f>
        <v>C</v>
      </c>
      <c r="BA69" s="15" t="str">
        <f>VLOOKUP(BA68,'Lookup Tables'!$A$2:$D$5,2)</f>
        <v>G</v>
      </c>
      <c r="BB69" s="15" t="str">
        <f>VLOOKUP(BB68,'Lookup Tables'!$A$2:$D$5,2)</f>
        <v>T</v>
      </c>
      <c r="BC69" s="15" t="str">
        <f>VLOOKUP(BC68,'Lookup Tables'!$A$2:$D$5,2)</f>
        <v>T</v>
      </c>
      <c r="BD69" s="15" t="str">
        <f>VLOOKUP(BD68,'Lookup Tables'!$A$2:$D$5,2)</f>
        <v>G</v>
      </c>
      <c r="BE69" s="15" t="str">
        <f>VLOOKUP(BE68,'Lookup Tables'!$A$2:$D$5,2)</f>
        <v>C</v>
      </c>
      <c r="BF69" s="15" t="str">
        <f>VLOOKUP(BF68,'Lookup Tables'!$A$2:$D$5,2)</f>
        <v>A</v>
      </c>
      <c r="BG69" s="15" t="str">
        <f>VLOOKUP(BG68,'Lookup Tables'!$A$2:$D$5,2)</f>
        <v>C</v>
      </c>
      <c r="BH69" s="15" t="str">
        <f>VLOOKUP(BH68,'Lookup Tables'!$A$2:$D$5,2)</f>
        <v>T</v>
      </c>
      <c r="BI69" s="15" t="str">
        <f>VLOOKUP(BI68,'Lookup Tables'!$A$2:$D$5,2)</f>
        <v>A</v>
      </c>
      <c r="BJ69" s="15" t="str">
        <f>VLOOKUP(BJ68,'Lookup Tables'!$A$2:$D$5,2)</f>
        <v>A</v>
      </c>
      <c r="BK69" s="15" t="str">
        <f>VLOOKUP(BK68,'Lookup Tables'!$A$2:$D$5,2)</f>
        <v>T</v>
      </c>
      <c r="BL69" s="15" t="str">
        <f>VLOOKUP(BL68,'Lookup Tables'!$A$2:$D$5,2)</f>
        <v>T</v>
      </c>
    </row>
    <row r="70" spans="1:64" x14ac:dyDescent="0.2">
      <c r="A70" s="3"/>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row>
    <row r="71" spans="1:64" x14ac:dyDescent="0.2">
      <c r="A71" s="3"/>
      <c r="B71" s="15"/>
      <c r="C71" s="15" t="str">
        <f>VLOOKUP(_xlfn.CONCAT(B72,C72,D72),'Lookup Tables'!$A$10:$B$73,2,)</f>
        <v>P</v>
      </c>
      <c r="D71" s="15"/>
      <c r="E71" s="15"/>
      <c r="F71" s="15" t="str">
        <f>VLOOKUP(_xlfn.CONCAT(E72,F72,G72),'Lookup Tables'!$A$10:$B$73,2,)</f>
        <v>S</v>
      </c>
      <c r="G71" s="15"/>
      <c r="H71" s="15"/>
      <c r="I71" s="15" t="str">
        <f>VLOOKUP(_xlfn.CONCAT(H72,I72,J72),'Lookup Tables'!$A$10:$B$73,2,)</f>
        <v>S</v>
      </c>
      <c r="J71" s="15"/>
      <c r="K71" s="15"/>
      <c r="L71" s="15" t="str">
        <f>VLOOKUP(_xlfn.CONCAT(K72,L72,M72),'Lookup Tables'!$A$10:$B$73,2,)</f>
        <v>T</v>
      </c>
      <c r="M71" s="15"/>
      <c r="N71" s="15"/>
      <c r="O71" s="15" t="str">
        <f>VLOOKUP(_xlfn.CONCAT(N72,O72,P72),'Lookup Tables'!$A$10:$B$73,2,)</f>
        <v>W</v>
      </c>
      <c r="P71" s="15"/>
      <c r="Q71" s="15"/>
      <c r="R71" s="15" t="str">
        <f>VLOOKUP(_xlfn.CONCAT(Q72,R72,S72),'Lookup Tables'!$A$10:$B$73,2,)</f>
        <v>H</v>
      </c>
      <c r="S71" s="15"/>
      <c r="T71" s="15"/>
      <c r="U71" s="15" t="str">
        <f>VLOOKUP(_xlfn.CONCAT(T72,U72,V72),'Lookup Tables'!$A$10:$B$73,2,)</f>
        <v>A</v>
      </c>
      <c r="V71" s="15"/>
      <c r="W71" s="15"/>
      <c r="X71" s="15" t="str">
        <f>VLOOKUP(_xlfn.CONCAT(W72,X72,Y72),'Lookup Tables'!$A$10:$B$73,2,)</f>
        <v>T</v>
      </c>
      <c r="Y71" s="15"/>
      <c r="Z71" s="15"/>
      <c r="AA71" s="15" t="str">
        <f>VLOOKUP(_xlfn.CONCAT(Z72,AA72,AB72),'Lookup Tables'!$A$10:$B$73,2,)</f>
        <v>S</v>
      </c>
      <c r="AB71" s="15"/>
      <c r="AC71" s="15"/>
      <c r="AD71" s="15" t="str">
        <f>VLOOKUP(_xlfn.CONCAT(AC72,AD72,AE72),'Lookup Tables'!$A$10:$B$73,2,)</f>
        <v>T</v>
      </c>
      <c r="AE71" s="15"/>
      <c r="AF71" s="15"/>
      <c r="AG71" s="15" t="str">
        <f>VLOOKUP(_xlfn.CONCAT(AF72,AG72,AH72),'Lookup Tables'!$A$10:$B$73,2,)</f>
        <v>H</v>
      </c>
      <c r="AH71" s="15"/>
      <c r="AI71" s="15"/>
      <c r="AJ71" s="15" t="str">
        <f>VLOOKUP(_xlfn.CONCAT(AI72,AJ72,AK72),'Lookup Tables'!$A$10:$B$73,2,)</f>
        <v>E</v>
      </c>
      <c r="AK71" s="15"/>
      <c r="AL71" s="15"/>
      <c r="AM71" s="15" t="str">
        <f>VLOOKUP(_xlfn.CONCAT(AL72,AM72,AN72),'Lookup Tables'!$A$10:$B$73,2,)</f>
        <v>P</v>
      </c>
      <c r="AN71" s="15"/>
      <c r="AO71" s="15"/>
      <c r="AP71" s="15" t="str">
        <f>VLOOKUP(_xlfn.CONCAT(AO72,AP72,AQ72),'Lookup Tables'!$A$10:$B$73,2,)</f>
        <v>A</v>
      </c>
      <c r="AQ71" s="15"/>
      <c r="AR71" s="15"/>
      <c r="AS71" s="15" t="str">
        <f>VLOOKUP(_xlfn.CONCAT(AR72,AS72,AT72),'Lookup Tables'!$A$10:$B$73,2,)</f>
        <v>S</v>
      </c>
      <c r="AT71" s="15"/>
      <c r="AU71" s="15"/>
      <c r="AV71" s="15" t="str">
        <f>VLOOKUP(_xlfn.CONCAT(AU72,AV72,AW72),'Lookup Tables'!$A$10:$B$73,2,)</f>
        <v>S</v>
      </c>
      <c r="AW71" s="15"/>
      <c r="AX71" s="15"/>
      <c r="AY71" s="15" t="str">
        <f>VLOOKUP(_xlfn.CONCAT(AX72,AY72,AZ72),'Lookup Tables'!$A$10:$B$73,2,)</f>
        <v>W</v>
      </c>
      <c r="AZ71" s="15"/>
      <c r="BA71" s="15"/>
      <c r="BB71" s="15" t="str">
        <f>VLOOKUP(_xlfn.CONCAT(BA72,BB72,BC72),'Lookup Tables'!$A$10:$B$73,2,)</f>
        <v>Q</v>
      </c>
      <c r="BC71" s="15"/>
      <c r="BD71" s="15"/>
      <c r="BE71" s="15" t="str">
        <f>VLOOKUP(_xlfn.CONCAT(BD72,BE72,BF72),'Lookup Tables'!$A$10:$B$73,2,)</f>
        <v>R</v>
      </c>
      <c r="BF71" s="15"/>
      <c r="BG71" s="15"/>
      <c r="BH71" s="15" t="str">
        <f>VLOOKUP(_xlfn.CONCAT(BG72,BH72,BI72),'Lookup Tables'!$A$10:$B$73,2,)</f>
        <v>D</v>
      </c>
      <c r="BI71" s="15"/>
      <c r="BJ71" s="15"/>
      <c r="BK71" s="15" t="str">
        <f>VLOOKUP(_xlfn.CONCAT(BJ72,BK72,BL72),'Lookup Tables'!$A$10:$B$73,2,)</f>
        <v>—</v>
      </c>
      <c r="BL71" s="15"/>
    </row>
    <row r="72" spans="1:64" x14ac:dyDescent="0.2">
      <c r="A72" s="3" t="s">
        <v>3</v>
      </c>
      <c r="B72" s="15" t="str">
        <f>VLOOKUP(B68,'Lookup Tables'!$A$2:$D$5,3)</f>
        <v>C</v>
      </c>
      <c r="C72" s="15" t="str">
        <f>VLOOKUP(C68,'Lookup Tables'!$A$2:$D$5,3)</f>
        <v>C</v>
      </c>
      <c r="D72" s="15" t="str">
        <f>VLOOKUP(D68,'Lookup Tables'!$A$2:$D$5,3)</f>
        <v>U</v>
      </c>
      <c r="E72" s="15" t="str">
        <f>VLOOKUP(E68,'Lookup Tables'!$A$2:$D$5,3)</f>
        <v>U</v>
      </c>
      <c r="F72" s="15" t="str">
        <f>VLOOKUP(F68,'Lookup Tables'!$A$2:$D$5,3)</f>
        <v>C</v>
      </c>
      <c r="G72" s="15" t="str">
        <f>VLOOKUP(G68,'Lookup Tables'!$A$2:$D$5,3)</f>
        <v>U</v>
      </c>
      <c r="H72" s="15" t="str">
        <f>VLOOKUP(H68,'Lookup Tables'!$A$2:$D$5,3)</f>
        <v>U</v>
      </c>
      <c r="I72" s="15" t="str">
        <f>VLOOKUP(I68,'Lookup Tables'!$A$2:$D$5,3)</f>
        <v>C</v>
      </c>
      <c r="J72" s="15" t="str">
        <f>VLOOKUP(J68,'Lookup Tables'!$A$2:$D$5,3)</f>
        <v>C</v>
      </c>
      <c r="K72" s="15" t="str">
        <f>VLOOKUP(K68,'Lookup Tables'!$A$2:$D$5,3)</f>
        <v>A</v>
      </c>
      <c r="L72" s="15" t="str">
        <f>VLOOKUP(L68,'Lookup Tables'!$A$2:$D$5,3)</f>
        <v>C</v>
      </c>
      <c r="M72" s="15" t="str">
        <f>VLOOKUP(M68,'Lookup Tables'!$A$2:$D$5,3)</f>
        <v>U</v>
      </c>
      <c r="N72" s="15" t="str">
        <f>VLOOKUP(N68,'Lookup Tables'!$A$2:$D$5,3)</f>
        <v>U</v>
      </c>
      <c r="O72" s="15" t="str">
        <f>VLOOKUP(O68,'Lookup Tables'!$A$2:$D$5,3)</f>
        <v>G</v>
      </c>
      <c r="P72" s="15" t="str">
        <f>VLOOKUP(P68,'Lookup Tables'!$A$2:$D$5,3)</f>
        <v>G</v>
      </c>
      <c r="Q72" s="15" t="str">
        <f>VLOOKUP(Q68,'Lookup Tables'!$A$2:$D$5,3)</f>
        <v>C</v>
      </c>
      <c r="R72" s="15" t="str">
        <f>VLOOKUP(R68,'Lookup Tables'!$A$2:$D$5,3)</f>
        <v>A</v>
      </c>
      <c r="S72" s="15" t="str">
        <f>VLOOKUP(S68,'Lookup Tables'!$A$2:$D$5,3)</f>
        <v>U</v>
      </c>
      <c r="T72" s="15" t="str">
        <f>VLOOKUP(T68,'Lookup Tables'!$A$2:$D$5,3)</f>
        <v>G</v>
      </c>
      <c r="U72" s="15" t="str">
        <f>VLOOKUP(U68,'Lookup Tables'!$A$2:$D$5,3)</f>
        <v>C</v>
      </c>
      <c r="V72" s="15" t="str">
        <f>VLOOKUP(V68,'Lookup Tables'!$A$2:$D$5,3)</f>
        <v>U</v>
      </c>
      <c r="W72" s="15" t="str">
        <f>VLOOKUP(W68,'Lookup Tables'!$A$2:$D$5,3)</f>
        <v>A</v>
      </c>
      <c r="X72" s="15" t="str">
        <f>VLOOKUP(X68,'Lookup Tables'!$A$2:$D$5,3)</f>
        <v>C</v>
      </c>
      <c r="Y72" s="15" t="str">
        <f>VLOOKUP(Y68,'Lookup Tables'!$A$2:$D$5,3)</f>
        <v>U</v>
      </c>
      <c r="Z72" s="15" t="str">
        <f>VLOOKUP(Z68,'Lookup Tables'!$A$2:$D$5,3)</f>
        <v>U</v>
      </c>
      <c r="AA72" s="15" t="str">
        <f>VLOOKUP(AA68,'Lookup Tables'!$A$2:$D$5,3)</f>
        <v>C</v>
      </c>
      <c r="AB72" s="15" t="str">
        <f>VLOOKUP(AB68,'Lookup Tables'!$A$2:$D$5,3)</f>
        <v>A</v>
      </c>
      <c r="AC72" s="15" t="str">
        <f>VLOOKUP(AC68,'Lookup Tables'!$A$2:$D$5,3)</f>
        <v>A</v>
      </c>
      <c r="AD72" s="15" t="str">
        <f>VLOOKUP(AD68,'Lookup Tables'!$A$2:$D$5,3)</f>
        <v>C</v>
      </c>
      <c r="AE72" s="15" t="str">
        <f>VLOOKUP(AE68,'Lookup Tables'!$A$2:$D$5,3)</f>
        <v>C</v>
      </c>
      <c r="AF72" s="15" t="str">
        <f>VLOOKUP(AF68,'Lookup Tables'!$A$2:$D$5,3)</f>
        <v>C</v>
      </c>
      <c r="AG72" s="15" t="str">
        <f>VLOOKUP(AG68,'Lookup Tables'!$A$2:$D$5,3)</f>
        <v>A</v>
      </c>
      <c r="AH72" s="15" t="str">
        <f>VLOOKUP(AH68,'Lookup Tables'!$A$2:$D$5,3)</f>
        <v>U</v>
      </c>
      <c r="AI72" s="15" t="str">
        <f>VLOOKUP(AI68,'Lookup Tables'!$A$2:$D$5,3)</f>
        <v>G</v>
      </c>
      <c r="AJ72" s="15" t="str">
        <f>VLOOKUP(AJ68,'Lookup Tables'!$A$2:$D$5,3)</f>
        <v>A</v>
      </c>
      <c r="AK72" s="15" t="str">
        <f>VLOOKUP(AK68,'Lookup Tables'!$A$2:$D$5,3)</f>
        <v>A</v>
      </c>
      <c r="AL72" s="15" t="str">
        <f>VLOOKUP(AL68,'Lookup Tables'!$A$2:$D$5,3)</f>
        <v>C</v>
      </c>
      <c r="AM72" s="15" t="str">
        <f>VLOOKUP(AM68,'Lookup Tables'!$A$2:$D$5,3)</f>
        <v>C</v>
      </c>
      <c r="AN72" s="15" t="str">
        <f>VLOOKUP(AN68,'Lookup Tables'!$A$2:$D$5,3)</f>
        <v>C</v>
      </c>
      <c r="AO72" s="15" t="str">
        <f>VLOOKUP(AO68,'Lookup Tables'!$A$2:$D$5,3)</f>
        <v>G</v>
      </c>
      <c r="AP72" s="15" t="str">
        <f>VLOOKUP(AP68,'Lookup Tables'!$A$2:$D$5,3)</f>
        <v>C</v>
      </c>
      <c r="AQ72" s="15" t="str">
        <f>VLOOKUP(AQ68,'Lookup Tables'!$A$2:$D$5,3)</f>
        <v>C</v>
      </c>
      <c r="AR72" s="15" t="str">
        <f>VLOOKUP(AR68,'Lookup Tables'!$A$2:$D$5,3)</f>
        <v>U</v>
      </c>
      <c r="AS72" s="15" t="str">
        <f>VLOOKUP(AS68,'Lookup Tables'!$A$2:$D$5,3)</f>
        <v>C</v>
      </c>
      <c r="AT72" s="15" t="str">
        <f>VLOOKUP(AT68,'Lookup Tables'!$A$2:$D$5,3)</f>
        <v>C</v>
      </c>
      <c r="AU72" s="15" t="str">
        <f>VLOOKUP(AU68,'Lookup Tables'!$A$2:$D$5,3)</f>
        <v>A</v>
      </c>
      <c r="AV72" s="15" t="str">
        <f>VLOOKUP(AV68,'Lookup Tables'!$A$2:$D$5,3)</f>
        <v>G</v>
      </c>
      <c r="AW72" s="15" t="str">
        <f>VLOOKUP(AW68,'Lookup Tables'!$A$2:$D$5,3)</f>
        <v>U</v>
      </c>
      <c r="AX72" s="15" t="str">
        <f>VLOOKUP(AX68,'Lookup Tables'!$A$2:$D$5,3)</f>
        <v>U</v>
      </c>
      <c r="AY72" s="15" t="str">
        <f>VLOOKUP(AY68,'Lookup Tables'!$A$2:$D$5,3)</f>
        <v>G</v>
      </c>
      <c r="AZ72" s="15" t="str">
        <f>VLOOKUP(AZ68,'Lookup Tables'!$A$2:$D$5,3)</f>
        <v>G</v>
      </c>
      <c r="BA72" s="15" t="str">
        <f>VLOOKUP(BA68,'Lookup Tables'!$A$2:$D$5,3)</f>
        <v>C</v>
      </c>
      <c r="BB72" s="15" t="str">
        <f>VLOOKUP(BB68,'Lookup Tables'!$A$2:$D$5,3)</f>
        <v>A</v>
      </c>
      <c r="BC72" s="15" t="str">
        <f>VLOOKUP(BC68,'Lookup Tables'!$A$2:$D$5,3)</f>
        <v>A</v>
      </c>
      <c r="BD72" s="15" t="str">
        <f>VLOOKUP(BD68,'Lookup Tables'!$A$2:$D$5,3)</f>
        <v>C</v>
      </c>
      <c r="BE72" s="15" t="str">
        <f>VLOOKUP(BE68,'Lookup Tables'!$A$2:$D$5,3)</f>
        <v>G</v>
      </c>
      <c r="BF72" s="15" t="str">
        <f>VLOOKUP(BF68,'Lookup Tables'!$A$2:$D$5,3)</f>
        <v>U</v>
      </c>
      <c r="BG72" s="15" t="str">
        <f>VLOOKUP(BG68,'Lookup Tables'!$A$2:$D$5,3)</f>
        <v>G</v>
      </c>
      <c r="BH72" s="15" t="str">
        <f>VLOOKUP(BH68,'Lookup Tables'!$A$2:$D$5,3)</f>
        <v>A</v>
      </c>
      <c r="BI72" s="15" t="str">
        <f>VLOOKUP(BI68,'Lookup Tables'!$A$2:$D$5,3)</f>
        <v>U</v>
      </c>
      <c r="BJ72" s="15" t="str">
        <f>VLOOKUP(BJ68,'Lookup Tables'!$A$2:$D$5,3)</f>
        <v>U</v>
      </c>
      <c r="BK72" s="15" t="str">
        <f>VLOOKUP(BK68,'Lookup Tables'!$A$2:$D$5,3)</f>
        <v>A</v>
      </c>
      <c r="BL72" s="15" t="str">
        <f>VLOOKUP(BL68,'Lookup Tables'!$A$2:$D$5,3)</f>
        <v>A</v>
      </c>
    </row>
    <row r="73" spans="1:64" x14ac:dyDescent="0.2">
      <c r="A73" s="3" t="s">
        <v>4</v>
      </c>
      <c r="B73" s="9" t="str">
        <f>VLOOKUP(B68,'Lookup Tables'!$A$2:$D$5,2)</f>
        <v>G</v>
      </c>
      <c r="C73" s="9" t="str">
        <f>VLOOKUP(C68,'Lookup Tables'!$A$2:$D$5,2)</f>
        <v>G</v>
      </c>
      <c r="D73" s="9" t="str">
        <f>VLOOKUP(D68,'Lookup Tables'!$A$2:$D$5,2)</f>
        <v>A</v>
      </c>
      <c r="E73" s="9" t="str">
        <f>VLOOKUP(E68,'Lookup Tables'!$A$2:$D$5,2)</f>
        <v>A</v>
      </c>
      <c r="F73" s="9" t="str">
        <f>VLOOKUP(F68,'Lookup Tables'!$A$2:$D$5,2)</f>
        <v>G</v>
      </c>
      <c r="G73" s="9" t="str">
        <f>VLOOKUP(G68,'Lookup Tables'!$A$2:$D$5,2)</f>
        <v>A</v>
      </c>
      <c r="H73" s="9" t="str">
        <f>VLOOKUP(H68,'Lookup Tables'!$A$2:$D$5,2)</f>
        <v>A</v>
      </c>
      <c r="I73" s="9" t="str">
        <f>VLOOKUP(I68,'Lookup Tables'!$A$2:$D$5,2)</f>
        <v>G</v>
      </c>
      <c r="J73" s="9" t="str">
        <f>VLOOKUP(J68,'Lookup Tables'!$A$2:$D$5,2)</f>
        <v>G</v>
      </c>
      <c r="K73" s="9" t="str">
        <f>VLOOKUP(K68,'Lookup Tables'!$A$2:$D$5,2)</f>
        <v>T</v>
      </c>
      <c r="L73" s="9" t="str">
        <f>VLOOKUP(L68,'Lookup Tables'!$A$2:$D$5,2)</f>
        <v>G</v>
      </c>
      <c r="M73" s="9" t="str">
        <f>VLOOKUP(M68,'Lookup Tables'!$A$2:$D$5,2)</f>
        <v>A</v>
      </c>
      <c r="N73" s="9" t="str">
        <f>VLOOKUP(N68,'Lookup Tables'!$A$2:$D$5,2)</f>
        <v>A</v>
      </c>
      <c r="O73" s="9" t="str">
        <f>VLOOKUP(O68,'Lookup Tables'!$A$2:$D$5,2)</f>
        <v>C</v>
      </c>
      <c r="P73" s="9" t="str">
        <f>VLOOKUP(P68,'Lookup Tables'!$A$2:$D$5,2)</f>
        <v>C</v>
      </c>
      <c r="Q73" s="9" t="str">
        <f>VLOOKUP(Q68,'Lookup Tables'!$A$2:$D$5,2)</f>
        <v>G</v>
      </c>
      <c r="R73" s="9" t="str">
        <f>VLOOKUP(R68,'Lookup Tables'!$A$2:$D$5,2)</f>
        <v>T</v>
      </c>
      <c r="S73" s="9" t="str">
        <f>VLOOKUP(S68,'Lookup Tables'!$A$2:$D$5,2)</f>
        <v>A</v>
      </c>
      <c r="T73" s="9" t="str">
        <f>VLOOKUP(T68,'Lookup Tables'!$A$2:$D$5,2)</f>
        <v>C</v>
      </c>
      <c r="U73" s="9" t="str">
        <f>VLOOKUP(U68,'Lookup Tables'!$A$2:$D$5,2)</f>
        <v>G</v>
      </c>
      <c r="V73" s="9" t="str">
        <f>VLOOKUP(V68,'Lookup Tables'!$A$2:$D$5,2)</f>
        <v>A</v>
      </c>
      <c r="W73" s="9" t="str">
        <f>VLOOKUP(W68,'Lookup Tables'!$A$2:$D$5,2)</f>
        <v>T</v>
      </c>
      <c r="X73" s="9" t="str">
        <f>VLOOKUP(X68,'Lookup Tables'!$A$2:$D$5,2)</f>
        <v>G</v>
      </c>
      <c r="Y73" s="9" t="str">
        <f>VLOOKUP(Y68,'Lookup Tables'!$A$2:$D$5,2)</f>
        <v>A</v>
      </c>
      <c r="Z73" s="9" t="str">
        <f>VLOOKUP(Z68,'Lookup Tables'!$A$2:$D$5,2)</f>
        <v>A</v>
      </c>
      <c r="AA73" s="9" t="str">
        <f>VLOOKUP(AA68,'Lookup Tables'!$A$2:$D$5,2)</f>
        <v>G</v>
      </c>
      <c r="AB73" s="9" t="str">
        <f>VLOOKUP(AB68,'Lookup Tables'!$A$2:$D$5,2)</f>
        <v>T</v>
      </c>
      <c r="AC73" s="9" t="str">
        <f>VLOOKUP(AC68,'Lookup Tables'!$A$2:$D$5,2)</f>
        <v>T</v>
      </c>
      <c r="AD73" s="9" t="str">
        <f>VLOOKUP(AD68,'Lookup Tables'!$A$2:$D$5,2)</f>
        <v>G</v>
      </c>
      <c r="AE73" s="9" t="str">
        <f>VLOOKUP(AE68,'Lookup Tables'!$A$2:$D$5,2)</f>
        <v>G</v>
      </c>
      <c r="AF73" s="9" t="str">
        <f>VLOOKUP(AF68,'Lookup Tables'!$A$2:$D$5,2)</f>
        <v>G</v>
      </c>
      <c r="AG73" s="9" t="str">
        <f>VLOOKUP(AG68,'Lookup Tables'!$A$2:$D$5,2)</f>
        <v>T</v>
      </c>
      <c r="AH73" s="9" t="str">
        <f>VLOOKUP(AH68,'Lookup Tables'!$A$2:$D$5,2)</f>
        <v>A</v>
      </c>
      <c r="AI73" s="9" t="str">
        <f>VLOOKUP(AI68,'Lookup Tables'!$A$2:$D$5,2)</f>
        <v>C</v>
      </c>
      <c r="AJ73" s="9" t="str">
        <f>VLOOKUP(AJ68,'Lookup Tables'!$A$2:$D$5,2)</f>
        <v>T</v>
      </c>
      <c r="AK73" s="9" t="str">
        <f>VLOOKUP(AK68,'Lookup Tables'!$A$2:$D$5,2)</f>
        <v>T</v>
      </c>
      <c r="AL73" s="9" t="str">
        <f>VLOOKUP(AL68,'Lookup Tables'!$A$2:$D$5,2)</f>
        <v>G</v>
      </c>
      <c r="AM73" s="9" t="str">
        <f>VLOOKUP(AM68,'Lookup Tables'!$A$2:$D$5,2)</f>
        <v>G</v>
      </c>
      <c r="AN73" s="9" t="str">
        <f>VLOOKUP(AN68,'Lookup Tables'!$A$2:$D$5,2)</f>
        <v>G</v>
      </c>
      <c r="AO73" s="9" t="str">
        <f>VLOOKUP(AO68,'Lookup Tables'!$A$2:$D$5,2)</f>
        <v>C</v>
      </c>
      <c r="AP73" s="9" t="str">
        <f>VLOOKUP(AP68,'Lookup Tables'!$A$2:$D$5,2)</f>
        <v>G</v>
      </c>
      <c r="AQ73" s="9" t="str">
        <f>VLOOKUP(AQ68,'Lookup Tables'!$A$2:$D$5,2)</f>
        <v>G</v>
      </c>
      <c r="AR73" s="9" t="str">
        <f>VLOOKUP(AR68,'Lookup Tables'!$A$2:$D$5,2)</f>
        <v>A</v>
      </c>
      <c r="AS73" s="9" t="str">
        <f>VLOOKUP(AS68,'Lookup Tables'!$A$2:$D$5,2)</f>
        <v>G</v>
      </c>
      <c r="AT73" s="9" t="str">
        <f>VLOOKUP(AT68,'Lookup Tables'!$A$2:$D$5,2)</f>
        <v>G</v>
      </c>
      <c r="AU73" s="9" t="str">
        <f>VLOOKUP(AU68,'Lookup Tables'!$A$2:$D$5,2)</f>
        <v>T</v>
      </c>
      <c r="AV73" s="9" t="str">
        <f>VLOOKUP(AV68,'Lookup Tables'!$A$2:$D$5,2)</f>
        <v>C</v>
      </c>
      <c r="AW73" s="9" t="str">
        <f>VLOOKUP(AW68,'Lookup Tables'!$A$2:$D$5,2)</f>
        <v>A</v>
      </c>
      <c r="AX73" s="9" t="str">
        <f>VLOOKUP(AX68,'Lookup Tables'!$A$2:$D$5,2)</f>
        <v>A</v>
      </c>
      <c r="AY73" s="9" t="str">
        <f>VLOOKUP(AY68,'Lookup Tables'!$A$2:$D$5,2)</f>
        <v>C</v>
      </c>
      <c r="AZ73" s="9" t="str">
        <f>VLOOKUP(AZ68,'Lookup Tables'!$A$2:$D$5,2)</f>
        <v>C</v>
      </c>
      <c r="BA73" s="9" t="str">
        <f>VLOOKUP(BA68,'Lookup Tables'!$A$2:$D$5,2)</f>
        <v>G</v>
      </c>
      <c r="BB73" s="9" t="str">
        <f>VLOOKUP(BB68,'Lookup Tables'!$A$2:$D$5,2)</f>
        <v>T</v>
      </c>
      <c r="BC73" s="9" t="str">
        <f>VLOOKUP(BC68,'Lookup Tables'!$A$2:$D$5,2)</f>
        <v>T</v>
      </c>
      <c r="BD73" s="9" t="str">
        <f>VLOOKUP(BD68,'Lookup Tables'!$A$2:$D$5,2)</f>
        <v>G</v>
      </c>
      <c r="BE73" s="9" t="str">
        <f>VLOOKUP(BE68,'Lookup Tables'!$A$2:$D$5,2)</f>
        <v>C</v>
      </c>
      <c r="BF73" s="9" t="str">
        <f>VLOOKUP(BF68,'Lookup Tables'!$A$2:$D$5,2)</f>
        <v>A</v>
      </c>
      <c r="BG73" s="9" t="str">
        <f>VLOOKUP(BG68,'Lookup Tables'!$A$2:$D$5,2)</f>
        <v>C</v>
      </c>
      <c r="BH73" s="9" t="str">
        <f>VLOOKUP(BH68,'Lookup Tables'!$A$2:$D$5,2)</f>
        <v>T</v>
      </c>
      <c r="BI73" s="9" t="str">
        <f>VLOOKUP(BI68,'Lookup Tables'!$A$2:$D$5,2)</f>
        <v>A</v>
      </c>
      <c r="BJ73" s="9" t="str">
        <f>VLOOKUP(BJ68,'Lookup Tables'!$A$2:$D$5,2)</f>
        <v>A</v>
      </c>
      <c r="BK73" s="9" t="str">
        <f>VLOOKUP(BK68,'Lookup Tables'!$A$2:$D$5,2)</f>
        <v>T</v>
      </c>
      <c r="BL73" s="9" t="str">
        <f>VLOOKUP(BL68,'Lookup Tables'!$A$2:$D$5,2)</f>
        <v>T</v>
      </c>
    </row>
    <row r="75" spans="1:64" x14ac:dyDescent="0.2">
      <c r="A75" s="4" t="s">
        <v>17</v>
      </c>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row>
    <row r="76" spans="1:64" x14ac:dyDescent="0.2">
      <c r="A76" s="13" t="s">
        <v>0</v>
      </c>
      <c r="B76" s="14" t="s">
        <v>7</v>
      </c>
      <c r="C76" s="14" t="s">
        <v>8</v>
      </c>
      <c r="D76" s="14" t="s">
        <v>5</v>
      </c>
      <c r="E76" s="14" t="s">
        <v>8</v>
      </c>
      <c r="F76" s="14" t="s">
        <v>5</v>
      </c>
      <c r="G76" s="14" t="s">
        <v>7</v>
      </c>
      <c r="H76" s="14" t="s">
        <v>8</v>
      </c>
      <c r="I76" s="14" t="s">
        <v>7</v>
      </c>
      <c r="J76" s="14" t="s">
        <v>5</v>
      </c>
      <c r="K76" s="14" t="s">
        <v>7</v>
      </c>
      <c r="L76" s="14" t="s">
        <v>8</v>
      </c>
      <c r="M76" s="14" t="s">
        <v>5</v>
      </c>
      <c r="N76" s="14" t="s">
        <v>6</v>
      </c>
      <c r="O76" s="14" t="s">
        <v>8</v>
      </c>
      <c r="P76" s="14" t="s">
        <v>8</v>
      </c>
      <c r="Q76" s="14" t="s">
        <v>8</v>
      </c>
      <c r="R76" s="14" t="s">
        <v>6</v>
      </c>
      <c r="S76" s="14" t="s">
        <v>6</v>
      </c>
      <c r="T76" s="14" t="s">
        <v>6</v>
      </c>
      <c r="U76" s="14" t="s">
        <v>8</v>
      </c>
      <c r="V76" s="14" t="s">
        <v>8</v>
      </c>
      <c r="W76" s="14" t="s">
        <v>6</v>
      </c>
      <c r="X76" s="14" t="s">
        <v>8</v>
      </c>
      <c r="Y76" s="14" t="s">
        <v>7</v>
      </c>
      <c r="Z76" s="14" t="s">
        <v>8</v>
      </c>
      <c r="AA76" s="14" t="s">
        <v>8</v>
      </c>
      <c r="AB76" s="14" t="s">
        <v>7</v>
      </c>
      <c r="AC76" s="14" t="s">
        <v>6</v>
      </c>
      <c r="AD76" s="14" t="s">
        <v>7</v>
      </c>
      <c r="AE76" s="14" t="s">
        <v>7</v>
      </c>
      <c r="AF76" s="14" t="s">
        <v>6</v>
      </c>
      <c r="AG76" s="14" t="s">
        <v>8</v>
      </c>
      <c r="AH76" s="14" t="s">
        <v>5</v>
      </c>
      <c r="AI76" s="14" t="s">
        <v>6</v>
      </c>
      <c r="AJ76" s="14" t="s">
        <v>8</v>
      </c>
      <c r="AK76" s="14" t="s">
        <v>6</v>
      </c>
      <c r="AL76" s="14" t="s">
        <v>8</v>
      </c>
      <c r="AM76" s="14" t="s">
        <v>7</v>
      </c>
      <c r="AN76" s="14" t="s">
        <v>8</v>
      </c>
      <c r="AO76" s="14" t="s">
        <v>6</v>
      </c>
      <c r="AP76" s="14" t="s">
        <v>8</v>
      </c>
      <c r="AQ76" s="14" t="s">
        <v>8</v>
      </c>
      <c r="AR76" s="14" t="s">
        <v>5</v>
      </c>
      <c r="AS76" s="14" t="s">
        <v>6</v>
      </c>
      <c r="AT76" s="14" t="s">
        <v>5</v>
      </c>
      <c r="AU76" s="14" t="s">
        <v>8</v>
      </c>
      <c r="AV76" s="14" t="s">
        <v>7</v>
      </c>
      <c r="AW76" s="14" t="s">
        <v>5</v>
      </c>
      <c r="AX76" s="14" t="s">
        <v>8</v>
      </c>
      <c r="AY76" s="14" t="s">
        <v>5</v>
      </c>
      <c r="AZ76" s="14" t="s">
        <v>7</v>
      </c>
      <c r="BA76" s="14" t="s">
        <v>6</v>
      </c>
      <c r="BB76" s="14" t="s">
        <v>5</v>
      </c>
      <c r="BC76" s="14" t="s">
        <v>5</v>
      </c>
      <c r="BD76" s="14" t="s">
        <v>6</v>
      </c>
      <c r="BE76" s="14" t="s">
        <v>8</v>
      </c>
      <c r="BF76" s="14" t="s">
        <v>6</v>
      </c>
      <c r="BG76" s="14" t="s">
        <v>5</v>
      </c>
      <c r="BH76" s="14" t="s">
        <v>7</v>
      </c>
      <c r="BI76" s="14" t="s">
        <v>7</v>
      </c>
      <c r="BJ76" s="14" t="s">
        <v>5</v>
      </c>
      <c r="BK76" s="14" t="s">
        <v>8</v>
      </c>
      <c r="BL76" s="14" t="s">
        <v>8</v>
      </c>
    </row>
    <row r="77" spans="1:64" x14ac:dyDescent="0.2">
      <c r="A77" s="13" t="s">
        <v>2</v>
      </c>
      <c r="B77" s="15" t="str">
        <f>VLOOKUP(B76,'Lookup Tables'!$A$2:$D$5,2)</f>
        <v>G</v>
      </c>
      <c r="C77" s="15" t="str">
        <f>VLOOKUP(C76,'Lookup Tables'!$A$2:$D$5,2)</f>
        <v>T</v>
      </c>
      <c r="D77" s="15" t="str">
        <f>VLOOKUP(D76,'Lookup Tables'!$A$2:$D$5,2)</f>
        <v>A</v>
      </c>
      <c r="E77" s="15" t="str">
        <f>VLOOKUP(E76,'Lookup Tables'!$A$2:$D$5,2)</f>
        <v>T</v>
      </c>
      <c r="F77" s="15" t="str">
        <f>VLOOKUP(F76,'Lookup Tables'!$A$2:$D$5,2)</f>
        <v>A</v>
      </c>
      <c r="G77" s="15" t="str">
        <f>VLOOKUP(G76,'Lookup Tables'!$A$2:$D$5,2)</f>
        <v>G</v>
      </c>
      <c r="H77" s="15" t="str">
        <f>VLOOKUP(H76,'Lookup Tables'!$A$2:$D$5,2)</f>
        <v>T</v>
      </c>
      <c r="I77" s="15" t="str">
        <f>VLOOKUP(I76,'Lookup Tables'!$A$2:$D$5,2)</f>
        <v>G</v>
      </c>
      <c r="J77" s="15" t="str">
        <f>VLOOKUP(J76,'Lookup Tables'!$A$2:$D$5,2)</f>
        <v>A</v>
      </c>
      <c r="K77" s="15" t="str">
        <f>VLOOKUP(K76,'Lookup Tables'!$A$2:$D$5,2)</f>
        <v>G</v>
      </c>
      <c r="L77" s="15" t="str">
        <f>VLOOKUP(L76,'Lookup Tables'!$A$2:$D$5,2)</f>
        <v>T</v>
      </c>
      <c r="M77" s="15" t="str">
        <f>VLOOKUP(M76,'Lookup Tables'!$A$2:$D$5,2)</f>
        <v>A</v>
      </c>
      <c r="N77" s="15" t="str">
        <f>VLOOKUP(N76,'Lookup Tables'!$A$2:$D$5,2)</f>
        <v>C</v>
      </c>
      <c r="O77" s="15" t="str">
        <f>VLOOKUP(O76,'Lookup Tables'!$A$2:$D$5,2)</f>
        <v>T</v>
      </c>
      <c r="P77" s="15" t="str">
        <f>VLOOKUP(P76,'Lookup Tables'!$A$2:$D$5,2)</f>
        <v>T</v>
      </c>
      <c r="Q77" s="15" t="str">
        <f>VLOOKUP(Q76,'Lookup Tables'!$A$2:$D$5,2)</f>
        <v>T</v>
      </c>
      <c r="R77" s="15" t="str">
        <f>VLOOKUP(R76,'Lookup Tables'!$A$2:$D$5,2)</f>
        <v>C</v>
      </c>
      <c r="S77" s="15" t="str">
        <f>VLOOKUP(S76,'Lookup Tables'!$A$2:$D$5,2)</f>
        <v>C</v>
      </c>
      <c r="T77" s="15" t="str">
        <f>VLOOKUP(T76,'Lookup Tables'!$A$2:$D$5,2)</f>
        <v>C</v>
      </c>
      <c r="U77" s="15" t="str">
        <f>VLOOKUP(U76,'Lookup Tables'!$A$2:$D$5,2)</f>
        <v>T</v>
      </c>
      <c r="V77" s="15" t="str">
        <f>VLOOKUP(V76,'Lookup Tables'!$A$2:$D$5,2)</f>
        <v>T</v>
      </c>
      <c r="W77" s="15" t="str">
        <f>VLOOKUP(W76,'Lookup Tables'!$A$2:$D$5,2)</f>
        <v>C</v>
      </c>
      <c r="X77" s="15" t="str">
        <f>VLOOKUP(X76,'Lookup Tables'!$A$2:$D$5,2)</f>
        <v>T</v>
      </c>
      <c r="Y77" s="15" t="str">
        <f>VLOOKUP(Y76,'Lookup Tables'!$A$2:$D$5,2)</f>
        <v>G</v>
      </c>
      <c r="Z77" s="15" t="str">
        <f>VLOOKUP(Z76,'Lookup Tables'!$A$2:$D$5,2)</f>
        <v>T</v>
      </c>
      <c r="AA77" s="15" t="str">
        <f>VLOOKUP(AA76,'Lookup Tables'!$A$2:$D$5,2)</f>
        <v>T</v>
      </c>
      <c r="AB77" s="15" t="str">
        <f>VLOOKUP(AB76,'Lookup Tables'!$A$2:$D$5,2)</f>
        <v>G</v>
      </c>
      <c r="AC77" s="15" t="str">
        <f>VLOOKUP(AC76,'Lookup Tables'!$A$2:$D$5,2)</f>
        <v>C</v>
      </c>
      <c r="AD77" s="15" t="str">
        <f>VLOOKUP(AD76,'Lookup Tables'!$A$2:$D$5,2)</f>
        <v>G</v>
      </c>
      <c r="AE77" s="15" t="str">
        <f>VLOOKUP(AE76,'Lookup Tables'!$A$2:$D$5,2)</f>
        <v>G</v>
      </c>
      <c r="AF77" s="15" t="str">
        <f>VLOOKUP(AF76,'Lookup Tables'!$A$2:$D$5,2)</f>
        <v>C</v>
      </c>
      <c r="AG77" s="15" t="str">
        <f>VLOOKUP(AG76,'Lookup Tables'!$A$2:$D$5,2)</f>
        <v>T</v>
      </c>
      <c r="AH77" s="15" t="str">
        <f>VLOOKUP(AH76,'Lookup Tables'!$A$2:$D$5,2)</f>
        <v>A</v>
      </c>
      <c r="AI77" s="15" t="str">
        <f>VLOOKUP(AI76,'Lookup Tables'!$A$2:$D$5,2)</f>
        <v>C</v>
      </c>
      <c r="AJ77" s="15" t="str">
        <f>VLOOKUP(AJ76,'Lookup Tables'!$A$2:$D$5,2)</f>
        <v>T</v>
      </c>
      <c r="AK77" s="15" t="str">
        <f>VLOOKUP(AK76,'Lookup Tables'!$A$2:$D$5,2)</f>
        <v>C</v>
      </c>
      <c r="AL77" s="15" t="str">
        <f>VLOOKUP(AL76,'Lookup Tables'!$A$2:$D$5,2)</f>
        <v>T</v>
      </c>
      <c r="AM77" s="15" t="str">
        <f>VLOOKUP(AM76,'Lookup Tables'!$A$2:$D$5,2)</f>
        <v>G</v>
      </c>
      <c r="AN77" s="15" t="str">
        <f>VLOOKUP(AN76,'Lookup Tables'!$A$2:$D$5,2)</f>
        <v>T</v>
      </c>
      <c r="AO77" s="15" t="str">
        <f>VLOOKUP(AO76,'Lookup Tables'!$A$2:$D$5,2)</f>
        <v>C</v>
      </c>
      <c r="AP77" s="15" t="str">
        <f>VLOOKUP(AP76,'Lookup Tables'!$A$2:$D$5,2)</f>
        <v>T</v>
      </c>
      <c r="AQ77" s="15" t="str">
        <f>VLOOKUP(AQ76,'Lookup Tables'!$A$2:$D$5,2)</f>
        <v>T</v>
      </c>
      <c r="AR77" s="15" t="str">
        <f>VLOOKUP(AR76,'Lookup Tables'!$A$2:$D$5,2)</f>
        <v>A</v>
      </c>
      <c r="AS77" s="15" t="str">
        <f>VLOOKUP(AS76,'Lookup Tables'!$A$2:$D$5,2)</f>
        <v>C</v>
      </c>
      <c r="AT77" s="15" t="str">
        <f>VLOOKUP(AT76,'Lookup Tables'!$A$2:$D$5,2)</f>
        <v>A</v>
      </c>
      <c r="AU77" s="15" t="str">
        <f>VLOOKUP(AU76,'Lookup Tables'!$A$2:$D$5,2)</f>
        <v>T</v>
      </c>
      <c r="AV77" s="15" t="str">
        <f>VLOOKUP(AV76,'Lookup Tables'!$A$2:$D$5,2)</f>
        <v>G</v>
      </c>
      <c r="AW77" s="15" t="str">
        <f>VLOOKUP(AW76,'Lookup Tables'!$A$2:$D$5,2)</f>
        <v>A</v>
      </c>
      <c r="AX77" s="15" t="str">
        <f>VLOOKUP(AX76,'Lookup Tables'!$A$2:$D$5,2)</f>
        <v>T</v>
      </c>
      <c r="AY77" s="15" t="str">
        <f>VLOOKUP(AY76,'Lookup Tables'!$A$2:$D$5,2)</f>
        <v>A</v>
      </c>
      <c r="AZ77" s="15" t="str">
        <f>VLOOKUP(AZ76,'Lookup Tables'!$A$2:$D$5,2)</f>
        <v>G</v>
      </c>
      <c r="BA77" s="15" t="str">
        <f>VLOOKUP(BA76,'Lookup Tables'!$A$2:$D$5,2)</f>
        <v>C</v>
      </c>
      <c r="BB77" s="15" t="str">
        <f>VLOOKUP(BB76,'Lookup Tables'!$A$2:$D$5,2)</f>
        <v>A</v>
      </c>
      <c r="BC77" s="15" t="str">
        <f>VLOOKUP(BC76,'Lookup Tables'!$A$2:$D$5,2)</f>
        <v>A</v>
      </c>
      <c r="BD77" s="15" t="str">
        <f>VLOOKUP(BD76,'Lookup Tables'!$A$2:$D$5,2)</f>
        <v>C</v>
      </c>
      <c r="BE77" s="15" t="str">
        <f>VLOOKUP(BE76,'Lookup Tables'!$A$2:$D$5,2)</f>
        <v>T</v>
      </c>
      <c r="BF77" s="15" t="str">
        <f>VLOOKUP(BF76,'Lookup Tables'!$A$2:$D$5,2)</f>
        <v>C</v>
      </c>
      <c r="BG77" s="15" t="str">
        <f>VLOOKUP(BG76,'Lookup Tables'!$A$2:$D$5,2)</f>
        <v>A</v>
      </c>
      <c r="BH77" s="15" t="str">
        <f>VLOOKUP(BH76,'Lookup Tables'!$A$2:$D$5,2)</f>
        <v>G</v>
      </c>
      <c r="BI77" s="15" t="str">
        <f>VLOOKUP(BI76,'Lookup Tables'!$A$2:$D$5,2)</f>
        <v>G</v>
      </c>
      <c r="BJ77" s="15" t="str">
        <f>VLOOKUP(BJ76,'Lookup Tables'!$A$2:$D$5,2)</f>
        <v>A</v>
      </c>
      <c r="BK77" s="15" t="str">
        <f>VLOOKUP(BK76,'Lookup Tables'!$A$2:$D$5,2)</f>
        <v>T</v>
      </c>
      <c r="BL77" s="15" t="str">
        <f>VLOOKUP(BL76,'Lookup Tables'!$A$2:$D$5,2)</f>
        <v>T</v>
      </c>
    </row>
    <row r="78" spans="1:64" x14ac:dyDescent="0.2">
      <c r="A78" s="13"/>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row>
    <row r="79" spans="1:64" x14ac:dyDescent="0.2">
      <c r="A79" s="13"/>
      <c r="B79" s="15"/>
      <c r="C79" s="15" t="str">
        <f>VLOOKUP(_xlfn.CONCAT(B80,C80,D80),'Lookup Tables'!$A$10:$B$73,2,)</f>
        <v>H</v>
      </c>
      <c r="D79" s="15"/>
      <c r="E79" s="15"/>
      <c r="F79" s="15" t="str">
        <f>VLOOKUP(_xlfn.CONCAT(E80,F80,G80),'Lookup Tables'!$A$10:$B$73,2,)</f>
        <v>I</v>
      </c>
      <c r="G79" s="15"/>
      <c r="H79" s="15"/>
      <c r="I79" s="15" t="str">
        <f>VLOOKUP(_xlfn.CONCAT(H80,I80,J80),'Lookup Tables'!$A$10:$B$73,2,)</f>
        <v>T</v>
      </c>
      <c r="J79" s="15"/>
      <c r="K79" s="15"/>
      <c r="L79" s="15" t="str">
        <f>VLOOKUP(_xlfn.CONCAT(K80,L80,M80),'Lookup Tables'!$A$10:$B$73,2,)</f>
        <v>H</v>
      </c>
      <c r="M79" s="15"/>
      <c r="N79" s="15"/>
      <c r="O79" s="15" t="str">
        <f>VLOOKUP(_xlfn.CONCAT(N80,O80,P80),'Lookup Tables'!$A$10:$B$73,2,)</f>
        <v>E</v>
      </c>
      <c r="P79" s="15"/>
      <c r="Q79" s="15"/>
      <c r="R79" s="15" t="str">
        <f>VLOOKUP(_xlfn.CONCAT(Q80,R80,S80),'Lookup Tables'!$A$10:$B$73,2,)</f>
        <v>R</v>
      </c>
      <c r="S79" s="15"/>
      <c r="T79" s="15"/>
      <c r="U79" s="15" t="str">
        <f>VLOOKUP(_xlfn.CONCAT(T80,U80,V80),'Lookup Tables'!$A$10:$B$73,2,)</f>
        <v>E</v>
      </c>
      <c r="V79" s="15"/>
      <c r="W79" s="15"/>
      <c r="X79" s="15" t="str">
        <f>VLOOKUP(_xlfn.CONCAT(W80,X80,Y80),'Lookup Tables'!$A$10:$B$73,2,)</f>
        <v>D</v>
      </c>
      <c r="Y79" s="15"/>
      <c r="Z79" s="15"/>
      <c r="AA79" s="15" t="str">
        <f>VLOOKUP(_xlfn.CONCAT(Z80,AA80,AB80),'Lookup Tables'!$A$10:$B$73,2,)</f>
        <v>N</v>
      </c>
      <c r="AB79" s="15"/>
      <c r="AC79" s="15"/>
      <c r="AD79" s="15" t="str">
        <f>VLOOKUP(_xlfn.CONCAT(AC80,AD80,AE80),'Lookup Tables'!$A$10:$B$73,2,)</f>
        <v>A</v>
      </c>
      <c r="AE79" s="15"/>
      <c r="AF79" s="15"/>
      <c r="AG79" s="15" t="str">
        <f>VLOOKUP(_xlfn.CONCAT(AF80,AG80,AH80),'Lookup Tables'!$A$10:$B$73,2,)</f>
        <v>D</v>
      </c>
      <c r="AH79" s="15"/>
      <c r="AI79" s="15"/>
      <c r="AJ79" s="15" t="str">
        <f>VLOOKUP(_xlfn.CONCAT(AI80,AJ80,AK80),'Lookup Tables'!$A$10:$B$73,2,)</f>
        <v>E</v>
      </c>
      <c r="AK79" s="15"/>
      <c r="AL79" s="15"/>
      <c r="AM79" s="15" t="str">
        <f>VLOOKUP(_xlfn.CONCAT(AL80,AM80,AN80),'Lookup Tables'!$A$10:$B$73,2,)</f>
        <v>T</v>
      </c>
      <c r="AN79" s="15"/>
      <c r="AO79" s="15"/>
      <c r="AP79" s="15" t="str">
        <f>VLOOKUP(_xlfn.CONCAT(AO80,AP80,AQ80),'Lookup Tables'!$A$10:$B$73,2,)</f>
        <v>E</v>
      </c>
      <c r="AQ79" s="15"/>
      <c r="AR79" s="15"/>
      <c r="AS79" s="15" t="str">
        <f>VLOOKUP(_xlfn.CONCAT(AR80,AS80,AT80),'Lookup Tables'!$A$10:$B$73,2,)</f>
        <v>C</v>
      </c>
      <c r="AT79" s="15"/>
      <c r="AU79" s="15"/>
      <c r="AV79" s="15" t="str">
        <f>VLOOKUP(_xlfn.CONCAT(AU80,AV80,AW80),'Lookup Tables'!$A$10:$B$73,2,)</f>
        <v>T</v>
      </c>
      <c r="AW79" s="15"/>
      <c r="AX79" s="15"/>
      <c r="AY79" s="15" t="str">
        <f>VLOOKUP(_xlfn.CONCAT(AX80,AY80,AZ80),'Lookup Tables'!$A$10:$B$73,2,)</f>
        <v>I</v>
      </c>
      <c r="AZ79" s="15"/>
      <c r="BA79" s="15"/>
      <c r="BB79" s="15" t="str">
        <f>VLOOKUP(_xlfn.CONCAT(BA80,BB80,BC80),'Lookup Tables'!$A$10:$B$73,2,)</f>
        <v>V</v>
      </c>
      <c r="BC79" s="15"/>
      <c r="BD79" s="15"/>
      <c r="BE79" s="15" t="str">
        <f>VLOOKUP(_xlfn.CONCAT(BD80,BE80,BF80),'Lookup Tables'!$A$10:$B$73,2,)</f>
        <v>E</v>
      </c>
      <c r="BF79" s="15"/>
      <c r="BG79" s="15"/>
      <c r="BH79" s="15" t="str">
        <f>VLOOKUP(_xlfn.CONCAT(BG80,BH80,BI80),'Lookup Tables'!$A$10:$B$73,2,)</f>
        <v>S</v>
      </c>
      <c r="BI79" s="15"/>
      <c r="BJ79" s="15"/>
      <c r="BK79" s="15" t="str">
        <f>VLOOKUP(_xlfn.CONCAT(BJ80,BK80,BL80),'Lookup Tables'!$A$10:$B$73,2,)</f>
        <v>—</v>
      </c>
      <c r="BL79" s="15"/>
    </row>
    <row r="80" spans="1:64" x14ac:dyDescent="0.2">
      <c r="A80" s="13" t="s">
        <v>3</v>
      </c>
      <c r="B80" s="15" t="str">
        <f>VLOOKUP(B76,'Lookup Tables'!$A$2:$D$5,3)</f>
        <v>C</v>
      </c>
      <c r="C80" s="15" t="str">
        <f>VLOOKUP(C76,'Lookup Tables'!$A$2:$D$5,3)</f>
        <v>A</v>
      </c>
      <c r="D80" s="15" t="str">
        <f>VLOOKUP(D76,'Lookup Tables'!$A$2:$D$5,3)</f>
        <v>U</v>
      </c>
      <c r="E80" s="15" t="str">
        <f>VLOOKUP(E76,'Lookup Tables'!$A$2:$D$5,3)</f>
        <v>A</v>
      </c>
      <c r="F80" s="15" t="str">
        <f>VLOOKUP(F76,'Lookup Tables'!$A$2:$D$5,3)</f>
        <v>U</v>
      </c>
      <c r="G80" s="15" t="str">
        <f>VLOOKUP(G76,'Lookup Tables'!$A$2:$D$5,3)</f>
        <v>C</v>
      </c>
      <c r="H80" s="15" t="str">
        <f>VLOOKUP(H76,'Lookup Tables'!$A$2:$D$5,3)</f>
        <v>A</v>
      </c>
      <c r="I80" s="15" t="str">
        <f>VLOOKUP(I76,'Lookup Tables'!$A$2:$D$5,3)</f>
        <v>C</v>
      </c>
      <c r="J80" s="15" t="str">
        <f>VLOOKUP(J76,'Lookup Tables'!$A$2:$D$5,3)</f>
        <v>U</v>
      </c>
      <c r="K80" s="15" t="str">
        <f>VLOOKUP(K76,'Lookup Tables'!$A$2:$D$5,3)</f>
        <v>C</v>
      </c>
      <c r="L80" s="15" t="str">
        <f>VLOOKUP(L76,'Lookup Tables'!$A$2:$D$5,3)</f>
        <v>A</v>
      </c>
      <c r="M80" s="15" t="str">
        <f>VLOOKUP(M76,'Lookup Tables'!$A$2:$D$5,3)</f>
        <v>U</v>
      </c>
      <c r="N80" s="15" t="str">
        <f>VLOOKUP(N76,'Lookup Tables'!$A$2:$D$5,3)</f>
        <v>G</v>
      </c>
      <c r="O80" s="15" t="str">
        <f>VLOOKUP(O76,'Lookup Tables'!$A$2:$D$5,3)</f>
        <v>A</v>
      </c>
      <c r="P80" s="15" t="str">
        <f>VLOOKUP(P76,'Lookup Tables'!$A$2:$D$5,3)</f>
        <v>A</v>
      </c>
      <c r="Q80" s="15" t="str">
        <f>VLOOKUP(Q76,'Lookup Tables'!$A$2:$D$5,3)</f>
        <v>A</v>
      </c>
      <c r="R80" s="15" t="str">
        <f>VLOOKUP(R76,'Lookup Tables'!$A$2:$D$5,3)</f>
        <v>G</v>
      </c>
      <c r="S80" s="15" t="str">
        <f>VLOOKUP(S76,'Lookup Tables'!$A$2:$D$5,3)</f>
        <v>G</v>
      </c>
      <c r="T80" s="15" t="str">
        <f>VLOOKUP(T76,'Lookup Tables'!$A$2:$D$5,3)</f>
        <v>G</v>
      </c>
      <c r="U80" s="15" t="str">
        <f>VLOOKUP(U76,'Lookup Tables'!$A$2:$D$5,3)</f>
        <v>A</v>
      </c>
      <c r="V80" s="15" t="str">
        <f>VLOOKUP(V76,'Lookup Tables'!$A$2:$D$5,3)</f>
        <v>A</v>
      </c>
      <c r="W80" s="15" t="str">
        <f>VLOOKUP(W76,'Lookup Tables'!$A$2:$D$5,3)</f>
        <v>G</v>
      </c>
      <c r="X80" s="15" t="str">
        <f>VLOOKUP(X76,'Lookup Tables'!$A$2:$D$5,3)</f>
        <v>A</v>
      </c>
      <c r="Y80" s="15" t="str">
        <f>VLOOKUP(Y76,'Lookup Tables'!$A$2:$D$5,3)</f>
        <v>C</v>
      </c>
      <c r="Z80" s="15" t="str">
        <f>VLOOKUP(Z76,'Lookup Tables'!$A$2:$D$5,3)</f>
        <v>A</v>
      </c>
      <c r="AA80" s="15" t="str">
        <f>VLOOKUP(AA76,'Lookup Tables'!$A$2:$D$5,3)</f>
        <v>A</v>
      </c>
      <c r="AB80" s="15" t="str">
        <f>VLOOKUP(AB76,'Lookup Tables'!$A$2:$D$5,3)</f>
        <v>C</v>
      </c>
      <c r="AC80" s="15" t="str">
        <f>VLOOKUP(AC76,'Lookup Tables'!$A$2:$D$5,3)</f>
        <v>G</v>
      </c>
      <c r="AD80" s="15" t="str">
        <f>VLOOKUP(AD76,'Lookup Tables'!$A$2:$D$5,3)</f>
        <v>C</v>
      </c>
      <c r="AE80" s="15" t="str">
        <f>VLOOKUP(AE76,'Lookup Tables'!$A$2:$D$5,3)</f>
        <v>C</v>
      </c>
      <c r="AF80" s="15" t="str">
        <f>VLOOKUP(AF76,'Lookup Tables'!$A$2:$D$5,3)</f>
        <v>G</v>
      </c>
      <c r="AG80" s="15" t="str">
        <f>VLOOKUP(AG76,'Lookup Tables'!$A$2:$D$5,3)</f>
        <v>A</v>
      </c>
      <c r="AH80" s="15" t="str">
        <f>VLOOKUP(AH76,'Lookup Tables'!$A$2:$D$5,3)</f>
        <v>U</v>
      </c>
      <c r="AI80" s="15" t="str">
        <f>VLOOKUP(AI76,'Lookup Tables'!$A$2:$D$5,3)</f>
        <v>G</v>
      </c>
      <c r="AJ80" s="15" t="str">
        <f>VLOOKUP(AJ76,'Lookup Tables'!$A$2:$D$5,3)</f>
        <v>A</v>
      </c>
      <c r="AK80" s="15" t="str">
        <f>VLOOKUP(AK76,'Lookup Tables'!$A$2:$D$5,3)</f>
        <v>G</v>
      </c>
      <c r="AL80" s="15" t="str">
        <f>VLOOKUP(AL76,'Lookup Tables'!$A$2:$D$5,3)</f>
        <v>A</v>
      </c>
      <c r="AM80" s="15" t="str">
        <f>VLOOKUP(AM76,'Lookup Tables'!$A$2:$D$5,3)</f>
        <v>C</v>
      </c>
      <c r="AN80" s="15" t="str">
        <f>VLOOKUP(AN76,'Lookup Tables'!$A$2:$D$5,3)</f>
        <v>A</v>
      </c>
      <c r="AO80" s="15" t="str">
        <f>VLOOKUP(AO76,'Lookup Tables'!$A$2:$D$5,3)</f>
        <v>G</v>
      </c>
      <c r="AP80" s="15" t="str">
        <f>VLOOKUP(AP76,'Lookup Tables'!$A$2:$D$5,3)</f>
        <v>A</v>
      </c>
      <c r="AQ80" s="15" t="str">
        <f>VLOOKUP(AQ76,'Lookup Tables'!$A$2:$D$5,3)</f>
        <v>A</v>
      </c>
      <c r="AR80" s="15" t="str">
        <f>VLOOKUP(AR76,'Lookup Tables'!$A$2:$D$5,3)</f>
        <v>U</v>
      </c>
      <c r="AS80" s="15" t="str">
        <f>VLOOKUP(AS76,'Lookup Tables'!$A$2:$D$5,3)</f>
        <v>G</v>
      </c>
      <c r="AT80" s="15" t="str">
        <f>VLOOKUP(AT76,'Lookup Tables'!$A$2:$D$5,3)</f>
        <v>U</v>
      </c>
      <c r="AU80" s="15" t="str">
        <f>VLOOKUP(AU76,'Lookup Tables'!$A$2:$D$5,3)</f>
        <v>A</v>
      </c>
      <c r="AV80" s="15" t="str">
        <f>VLOOKUP(AV76,'Lookup Tables'!$A$2:$D$5,3)</f>
        <v>C</v>
      </c>
      <c r="AW80" s="15" t="str">
        <f>VLOOKUP(AW76,'Lookup Tables'!$A$2:$D$5,3)</f>
        <v>U</v>
      </c>
      <c r="AX80" s="15" t="str">
        <f>VLOOKUP(AX76,'Lookup Tables'!$A$2:$D$5,3)</f>
        <v>A</v>
      </c>
      <c r="AY80" s="15" t="str">
        <f>VLOOKUP(AY76,'Lookup Tables'!$A$2:$D$5,3)</f>
        <v>U</v>
      </c>
      <c r="AZ80" s="15" t="str">
        <f>VLOOKUP(AZ76,'Lookup Tables'!$A$2:$D$5,3)</f>
        <v>C</v>
      </c>
      <c r="BA80" s="15" t="str">
        <f>VLOOKUP(BA76,'Lookup Tables'!$A$2:$D$5,3)</f>
        <v>G</v>
      </c>
      <c r="BB80" s="15" t="str">
        <f>VLOOKUP(BB76,'Lookup Tables'!$A$2:$D$5,3)</f>
        <v>U</v>
      </c>
      <c r="BC80" s="15" t="str">
        <f>VLOOKUP(BC76,'Lookup Tables'!$A$2:$D$5,3)</f>
        <v>U</v>
      </c>
      <c r="BD80" s="15" t="str">
        <f>VLOOKUP(BD76,'Lookup Tables'!$A$2:$D$5,3)</f>
        <v>G</v>
      </c>
      <c r="BE80" s="15" t="str">
        <f>VLOOKUP(BE76,'Lookup Tables'!$A$2:$D$5,3)</f>
        <v>A</v>
      </c>
      <c r="BF80" s="15" t="str">
        <f>VLOOKUP(BF76,'Lookup Tables'!$A$2:$D$5,3)</f>
        <v>G</v>
      </c>
      <c r="BG80" s="15" t="str">
        <f>VLOOKUP(BG76,'Lookup Tables'!$A$2:$D$5,3)</f>
        <v>U</v>
      </c>
      <c r="BH80" s="15" t="str">
        <f>VLOOKUP(BH76,'Lookup Tables'!$A$2:$D$5,3)</f>
        <v>C</v>
      </c>
      <c r="BI80" s="15" t="str">
        <f>VLOOKUP(BI76,'Lookup Tables'!$A$2:$D$5,3)</f>
        <v>C</v>
      </c>
      <c r="BJ80" s="15" t="str">
        <f>VLOOKUP(BJ76,'Lookup Tables'!$A$2:$D$5,3)</f>
        <v>U</v>
      </c>
      <c r="BK80" s="15" t="str">
        <f>VLOOKUP(BK76,'Lookup Tables'!$A$2:$D$5,3)</f>
        <v>A</v>
      </c>
      <c r="BL80" s="15" t="str">
        <f>VLOOKUP(BL76,'Lookup Tables'!$A$2:$D$5,3)</f>
        <v>A</v>
      </c>
    </row>
    <row r="81" spans="1:64" x14ac:dyDescent="0.2">
      <c r="A81" s="13" t="s">
        <v>4</v>
      </c>
      <c r="B81" s="14" t="str">
        <f>VLOOKUP(B76,'Lookup Tables'!$A$2:$D$5,2)</f>
        <v>G</v>
      </c>
      <c r="C81" s="14" t="str">
        <f>VLOOKUP(C76,'Lookup Tables'!$A$2:$D$5,2)</f>
        <v>T</v>
      </c>
      <c r="D81" s="14" t="str">
        <f>VLOOKUP(D76,'Lookup Tables'!$A$2:$D$5,2)</f>
        <v>A</v>
      </c>
      <c r="E81" s="14" t="str">
        <f>VLOOKUP(E76,'Lookup Tables'!$A$2:$D$5,2)</f>
        <v>T</v>
      </c>
      <c r="F81" s="14" t="str">
        <f>VLOOKUP(F76,'Lookup Tables'!$A$2:$D$5,2)</f>
        <v>A</v>
      </c>
      <c r="G81" s="14" t="str">
        <f>VLOOKUP(G76,'Lookup Tables'!$A$2:$D$5,2)</f>
        <v>G</v>
      </c>
      <c r="H81" s="14" t="str">
        <f>VLOOKUP(H76,'Lookup Tables'!$A$2:$D$5,2)</f>
        <v>T</v>
      </c>
      <c r="I81" s="14" t="str">
        <f>VLOOKUP(I76,'Lookup Tables'!$A$2:$D$5,2)</f>
        <v>G</v>
      </c>
      <c r="J81" s="14" t="str">
        <f>VLOOKUP(J76,'Lookup Tables'!$A$2:$D$5,2)</f>
        <v>A</v>
      </c>
      <c r="K81" s="14" t="str">
        <f>VLOOKUP(K76,'Lookup Tables'!$A$2:$D$5,2)</f>
        <v>G</v>
      </c>
      <c r="L81" s="14" t="str">
        <f>VLOOKUP(L76,'Lookup Tables'!$A$2:$D$5,2)</f>
        <v>T</v>
      </c>
      <c r="M81" s="14" t="str">
        <f>VLOOKUP(M76,'Lookup Tables'!$A$2:$D$5,2)</f>
        <v>A</v>
      </c>
      <c r="N81" s="14" t="str">
        <f>VLOOKUP(N76,'Lookup Tables'!$A$2:$D$5,2)</f>
        <v>C</v>
      </c>
      <c r="O81" s="14" t="str">
        <f>VLOOKUP(O76,'Lookup Tables'!$A$2:$D$5,2)</f>
        <v>T</v>
      </c>
      <c r="P81" s="14" t="str">
        <f>VLOOKUP(P76,'Lookup Tables'!$A$2:$D$5,2)</f>
        <v>T</v>
      </c>
      <c r="Q81" s="14" t="str">
        <f>VLOOKUP(Q76,'Lookup Tables'!$A$2:$D$5,2)</f>
        <v>T</v>
      </c>
      <c r="R81" s="14" t="str">
        <f>VLOOKUP(R76,'Lookup Tables'!$A$2:$D$5,2)</f>
        <v>C</v>
      </c>
      <c r="S81" s="14" t="str">
        <f>VLOOKUP(S76,'Lookup Tables'!$A$2:$D$5,2)</f>
        <v>C</v>
      </c>
      <c r="T81" s="14" t="str">
        <f>VLOOKUP(T76,'Lookup Tables'!$A$2:$D$5,2)</f>
        <v>C</v>
      </c>
      <c r="U81" s="14" t="str">
        <f>VLOOKUP(U76,'Lookup Tables'!$A$2:$D$5,2)</f>
        <v>T</v>
      </c>
      <c r="V81" s="14" t="str">
        <f>VLOOKUP(V76,'Lookup Tables'!$A$2:$D$5,2)</f>
        <v>T</v>
      </c>
      <c r="W81" s="14" t="str">
        <f>VLOOKUP(W76,'Lookup Tables'!$A$2:$D$5,2)</f>
        <v>C</v>
      </c>
      <c r="X81" s="14" t="str">
        <f>VLOOKUP(X76,'Lookup Tables'!$A$2:$D$5,2)</f>
        <v>T</v>
      </c>
      <c r="Y81" s="14" t="str">
        <f>VLOOKUP(Y76,'Lookup Tables'!$A$2:$D$5,2)</f>
        <v>G</v>
      </c>
      <c r="Z81" s="14" t="str">
        <f>VLOOKUP(Z76,'Lookup Tables'!$A$2:$D$5,2)</f>
        <v>T</v>
      </c>
      <c r="AA81" s="14" t="str">
        <f>VLOOKUP(AA76,'Lookup Tables'!$A$2:$D$5,2)</f>
        <v>T</v>
      </c>
      <c r="AB81" s="14" t="str">
        <f>VLOOKUP(AB76,'Lookup Tables'!$A$2:$D$5,2)</f>
        <v>G</v>
      </c>
      <c r="AC81" s="14" t="str">
        <f>VLOOKUP(AC76,'Lookup Tables'!$A$2:$D$5,2)</f>
        <v>C</v>
      </c>
      <c r="AD81" s="14" t="str">
        <f>VLOOKUP(AD76,'Lookup Tables'!$A$2:$D$5,2)</f>
        <v>G</v>
      </c>
      <c r="AE81" s="14" t="str">
        <f>VLOOKUP(AE76,'Lookup Tables'!$A$2:$D$5,2)</f>
        <v>G</v>
      </c>
      <c r="AF81" s="14" t="str">
        <f>VLOOKUP(AF76,'Lookup Tables'!$A$2:$D$5,2)</f>
        <v>C</v>
      </c>
      <c r="AG81" s="14" t="str">
        <f>VLOOKUP(AG76,'Lookup Tables'!$A$2:$D$5,2)</f>
        <v>T</v>
      </c>
      <c r="AH81" s="14" t="str">
        <f>VLOOKUP(AH76,'Lookup Tables'!$A$2:$D$5,2)</f>
        <v>A</v>
      </c>
      <c r="AI81" s="14" t="str">
        <f>VLOOKUP(AI76,'Lookup Tables'!$A$2:$D$5,2)</f>
        <v>C</v>
      </c>
      <c r="AJ81" s="14" t="str">
        <f>VLOOKUP(AJ76,'Lookup Tables'!$A$2:$D$5,2)</f>
        <v>T</v>
      </c>
      <c r="AK81" s="14" t="str">
        <f>VLOOKUP(AK76,'Lookup Tables'!$A$2:$D$5,2)</f>
        <v>C</v>
      </c>
      <c r="AL81" s="14" t="str">
        <f>VLOOKUP(AL76,'Lookup Tables'!$A$2:$D$5,2)</f>
        <v>T</v>
      </c>
      <c r="AM81" s="14" t="str">
        <f>VLOOKUP(AM76,'Lookup Tables'!$A$2:$D$5,2)</f>
        <v>G</v>
      </c>
      <c r="AN81" s="14" t="str">
        <f>VLOOKUP(AN76,'Lookup Tables'!$A$2:$D$5,2)</f>
        <v>T</v>
      </c>
      <c r="AO81" s="14" t="str">
        <f>VLOOKUP(AO76,'Lookup Tables'!$A$2:$D$5,2)</f>
        <v>C</v>
      </c>
      <c r="AP81" s="14" t="str">
        <f>VLOOKUP(AP76,'Lookup Tables'!$A$2:$D$5,2)</f>
        <v>T</v>
      </c>
      <c r="AQ81" s="14" t="str">
        <f>VLOOKUP(AQ76,'Lookup Tables'!$A$2:$D$5,2)</f>
        <v>T</v>
      </c>
      <c r="AR81" s="14" t="str">
        <f>VLOOKUP(AR76,'Lookup Tables'!$A$2:$D$5,2)</f>
        <v>A</v>
      </c>
      <c r="AS81" s="14" t="str">
        <f>VLOOKUP(AS76,'Lookup Tables'!$A$2:$D$5,2)</f>
        <v>C</v>
      </c>
      <c r="AT81" s="14" t="str">
        <f>VLOOKUP(AT76,'Lookup Tables'!$A$2:$D$5,2)</f>
        <v>A</v>
      </c>
      <c r="AU81" s="14" t="str">
        <f>VLOOKUP(AU76,'Lookup Tables'!$A$2:$D$5,2)</f>
        <v>T</v>
      </c>
      <c r="AV81" s="14" t="str">
        <f>VLOOKUP(AV76,'Lookup Tables'!$A$2:$D$5,2)</f>
        <v>G</v>
      </c>
      <c r="AW81" s="14" t="str">
        <f>VLOOKUP(AW76,'Lookup Tables'!$A$2:$D$5,2)</f>
        <v>A</v>
      </c>
      <c r="AX81" s="14" t="str">
        <f>VLOOKUP(AX76,'Lookup Tables'!$A$2:$D$5,2)</f>
        <v>T</v>
      </c>
      <c r="AY81" s="14" t="str">
        <f>VLOOKUP(AY76,'Lookup Tables'!$A$2:$D$5,2)</f>
        <v>A</v>
      </c>
      <c r="AZ81" s="14" t="str">
        <f>VLOOKUP(AZ76,'Lookup Tables'!$A$2:$D$5,2)</f>
        <v>G</v>
      </c>
      <c r="BA81" s="14" t="str">
        <f>VLOOKUP(BA76,'Lookup Tables'!$A$2:$D$5,2)</f>
        <v>C</v>
      </c>
      <c r="BB81" s="14" t="str">
        <f>VLOOKUP(BB76,'Lookup Tables'!$A$2:$D$5,2)</f>
        <v>A</v>
      </c>
      <c r="BC81" s="14" t="str">
        <f>VLOOKUP(BC76,'Lookup Tables'!$A$2:$D$5,2)</f>
        <v>A</v>
      </c>
      <c r="BD81" s="14" t="str">
        <f>VLOOKUP(BD76,'Lookup Tables'!$A$2:$D$5,2)</f>
        <v>C</v>
      </c>
      <c r="BE81" s="14" t="str">
        <f>VLOOKUP(BE76,'Lookup Tables'!$A$2:$D$5,2)</f>
        <v>T</v>
      </c>
      <c r="BF81" s="14" t="str">
        <f>VLOOKUP(BF76,'Lookup Tables'!$A$2:$D$5,2)</f>
        <v>C</v>
      </c>
      <c r="BG81" s="14" t="str">
        <f>VLOOKUP(BG76,'Lookup Tables'!$A$2:$D$5,2)</f>
        <v>A</v>
      </c>
      <c r="BH81" s="14" t="str">
        <f>VLOOKUP(BH76,'Lookup Tables'!$A$2:$D$5,2)</f>
        <v>G</v>
      </c>
      <c r="BI81" s="14" t="str">
        <f>VLOOKUP(BI76,'Lookup Tables'!$A$2:$D$5,2)</f>
        <v>G</v>
      </c>
      <c r="BJ81" s="14" t="str">
        <f>VLOOKUP(BJ76,'Lookup Tables'!$A$2:$D$5,2)</f>
        <v>A</v>
      </c>
      <c r="BK81" s="14" t="str">
        <f>VLOOKUP(BK76,'Lookup Tables'!$A$2:$D$5,2)</f>
        <v>T</v>
      </c>
      <c r="BL81" s="14" t="str">
        <f>VLOOKUP(BL76,'Lookup Tables'!$A$2:$D$5,2)</f>
        <v>T</v>
      </c>
    </row>
  </sheetData>
  <conditionalFormatting sqref="B7:BL7">
    <cfRule type="cellIs" dxfId="0" priority="1" operator="notEqual">
      <formula>B3</formula>
    </cfRule>
  </conditionalFormatting>
  <pageMargins left="0.5" right="0.5" top="0.75" bottom="0.75" header="0.3" footer="0.3"/>
  <pageSetup orientation="landscape" horizontalDpi="0" verticalDpi="0"/>
  <colBreaks count="1" manualBreakCount="1">
    <brk id="4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ABE77-F1FE-A045-961B-463A057DB454}">
  <dimension ref="A1:V78"/>
  <sheetViews>
    <sheetView workbookViewId="0">
      <selection activeCell="D74" sqref="D74"/>
    </sheetView>
  </sheetViews>
  <sheetFormatPr baseColWidth="10" defaultRowHeight="16" x14ac:dyDescent="0.2"/>
  <cols>
    <col min="2" max="22" width="5.33203125" customWidth="1"/>
  </cols>
  <sheetData>
    <row r="1" spans="1:22" x14ac:dyDescent="0.2">
      <c r="A1" s="1" t="s">
        <v>1</v>
      </c>
      <c r="B1">
        <v>1</v>
      </c>
      <c r="C1">
        <v>2</v>
      </c>
      <c r="D1">
        <v>3</v>
      </c>
      <c r="E1">
        <v>4</v>
      </c>
      <c r="F1">
        <v>5</v>
      </c>
      <c r="G1">
        <v>6</v>
      </c>
      <c r="H1">
        <v>7</v>
      </c>
      <c r="I1">
        <v>8</v>
      </c>
      <c r="J1">
        <v>9</v>
      </c>
      <c r="K1">
        <v>10</v>
      </c>
      <c r="L1">
        <v>11</v>
      </c>
      <c r="M1">
        <v>12</v>
      </c>
      <c r="N1">
        <v>13</v>
      </c>
      <c r="O1">
        <v>14</v>
      </c>
      <c r="P1">
        <v>15</v>
      </c>
      <c r="Q1">
        <v>16</v>
      </c>
      <c r="R1">
        <v>17</v>
      </c>
      <c r="S1">
        <v>18</v>
      </c>
      <c r="T1">
        <v>19</v>
      </c>
      <c r="U1">
        <v>20</v>
      </c>
      <c r="V1">
        <v>21</v>
      </c>
    </row>
    <row r="2" spans="1:22" x14ac:dyDescent="0.2">
      <c r="A2" s="1" t="s">
        <v>3</v>
      </c>
      <c r="B2" t="str">
        <f>_xlfn.CONCAT(Sequences!B6:BL6)</f>
        <v>UGUCAUGAAAUGAUCUCUACUCGUUACAUCUCCCUUAUAAAAGAGAUGGCCGGCAUAUGCUGA</v>
      </c>
    </row>
    <row r="3" spans="1:22" x14ac:dyDescent="0.2">
      <c r="A3" t="s">
        <v>21</v>
      </c>
      <c r="B3" t="str">
        <f>LEFT(B2,3)</f>
        <v>UGU</v>
      </c>
      <c r="C3" t="str">
        <f>MID($B2,B$1*3+1,3)</f>
        <v>CAU</v>
      </c>
      <c r="D3" t="str">
        <f t="shared" ref="D3:V3" si="0">MID($B2,C$1*3+1,3)</f>
        <v>GAA</v>
      </c>
      <c r="E3" t="str">
        <f t="shared" si="0"/>
        <v>AUG</v>
      </c>
      <c r="F3" t="str">
        <f t="shared" si="0"/>
        <v>AUC</v>
      </c>
      <c r="G3" t="str">
        <f t="shared" si="0"/>
        <v>UCU</v>
      </c>
      <c r="H3" t="str">
        <f t="shared" si="0"/>
        <v>ACU</v>
      </c>
      <c r="I3" t="str">
        <f t="shared" si="0"/>
        <v>CGU</v>
      </c>
      <c r="J3" t="str">
        <f t="shared" si="0"/>
        <v>UAC</v>
      </c>
      <c r="K3" t="str">
        <f t="shared" si="0"/>
        <v>AUC</v>
      </c>
      <c r="L3" t="str">
        <f t="shared" si="0"/>
        <v>UCC</v>
      </c>
      <c r="M3" t="str">
        <f t="shared" si="0"/>
        <v>CUU</v>
      </c>
      <c r="N3" t="str">
        <f t="shared" si="0"/>
        <v>AUA</v>
      </c>
      <c r="O3" t="str">
        <f t="shared" si="0"/>
        <v>AAA</v>
      </c>
      <c r="P3" t="str">
        <f t="shared" si="0"/>
        <v>GAG</v>
      </c>
      <c r="Q3" t="str">
        <f t="shared" si="0"/>
        <v>AUG</v>
      </c>
      <c r="R3" t="str">
        <f t="shared" si="0"/>
        <v>GCC</v>
      </c>
      <c r="S3" t="str">
        <f t="shared" si="0"/>
        <v>GGC</v>
      </c>
      <c r="T3" t="str">
        <f t="shared" si="0"/>
        <v>AUA</v>
      </c>
      <c r="U3" t="str">
        <f t="shared" si="0"/>
        <v>UGC</v>
      </c>
      <c r="V3" t="str">
        <f t="shared" si="0"/>
        <v>UGA</v>
      </c>
    </row>
    <row r="4" spans="1:22" x14ac:dyDescent="0.2">
      <c r="A4" t="s">
        <v>22</v>
      </c>
      <c r="B4" t="str">
        <f>VLOOKUP(B3,'Lookup Tables'!$A$10:$B$73,2,)</f>
        <v>C</v>
      </c>
      <c r="C4" t="str">
        <f>VLOOKUP(C3,'Lookup Tables'!$A$10:$B$73,2,)</f>
        <v>H</v>
      </c>
      <c r="D4" t="str">
        <f>VLOOKUP(D3,'Lookup Tables'!$A$10:$B$73,2,)</f>
        <v>E</v>
      </c>
      <c r="E4" t="str">
        <f>VLOOKUP(E3,'Lookup Tables'!$A$10:$B$73,2,)</f>
        <v>M</v>
      </c>
      <c r="F4" t="str">
        <f>VLOOKUP(F3,'Lookup Tables'!$A$10:$B$73,2,)</f>
        <v>I</v>
      </c>
      <c r="G4" t="str">
        <f>VLOOKUP(G3,'Lookup Tables'!$A$10:$B$73,2,)</f>
        <v>S</v>
      </c>
      <c r="H4" t="str">
        <f>VLOOKUP(H3,'Lookup Tables'!$A$10:$B$73,2,)</f>
        <v>T</v>
      </c>
      <c r="I4" t="str">
        <f>VLOOKUP(I3,'Lookup Tables'!$A$10:$B$73,2,)</f>
        <v>R</v>
      </c>
      <c r="J4" t="str">
        <f>VLOOKUP(J3,'Lookup Tables'!$A$10:$B$73,2,)</f>
        <v>Y</v>
      </c>
      <c r="K4" t="str">
        <f>VLOOKUP(K3,'Lookup Tables'!$A$10:$B$73,2,)</f>
        <v>I</v>
      </c>
      <c r="L4" t="str">
        <f>VLOOKUP(L3,'Lookup Tables'!$A$10:$B$73,2,)</f>
        <v>S</v>
      </c>
      <c r="M4" t="str">
        <f>VLOOKUP(M3,'Lookup Tables'!$A$10:$B$73,2,)</f>
        <v>L</v>
      </c>
      <c r="N4" t="str">
        <f>VLOOKUP(N3,'Lookup Tables'!$A$10:$B$73,2,)</f>
        <v>I</v>
      </c>
      <c r="O4" t="str">
        <f>VLOOKUP(O3,'Lookup Tables'!$A$10:$B$73,2,)</f>
        <v>K</v>
      </c>
      <c r="P4" t="str">
        <f>VLOOKUP(P3,'Lookup Tables'!$A$10:$B$73,2,)</f>
        <v>E</v>
      </c>
      <c r="Q4" t="str">
        <f>VLOOKUP(Q3,'Lookup Tables'!$A$10:$B$73,2,)</f>
        <v>M</v>
      </c>
      <c r="R4" t="str">
        <f>VLOOKUP(R3,'Lookup Tables'!$A$10:$B$73,2,)</f>
        <v>A</v>
      </c>
      <c r="S4" t="str">
        <f>VLOOKUP(S3,'Lookup Tables'!$A$10:$B$73,2,)</f>
        <v>G</v>
      </c>
      <c r="T4" t="str">
        <f>VLOOKUP(T3,'Lookup Tables'!$A$10:$B$73,2,)</f>
        <v>I</v>
      </c>
      <c r="U4" t="str">
        <f>VLOOKUP(U3,'Lookup Tables'!$A$10:$B$73,2,)</f>
        <v>C</v>
      </c>
      <c r="V4" t="str">
        <f>VLOOKUP(V3,'Lookup Tables'!$A$10:$B$73,2,)</f>
        <v>—</v>
      </c>
    </row>
    <row r="9" spans="1:22" x14ac:dyDescent="0.2">
      <c r="A9" s="4" t="s">
        <v>9</v>
      </c>
    </row>
    <row r="10" spans="1:22" x14ac:dyDescent="0.2">
      <c r="A10" s="1" t="s">
        <v>3</v>
      </c>
      <c r="B10" t="str">
        <f>_xlfn.CONCAT(Sequences!B14:BL14)</f>
        <v>ACCCACAUCUCGAUAAGUGCGUCCGAAUGUCGCGAGACCAUGGAGUCAUCCGCAGGGGAAUAA</v>
      </c>
    </row>
    <row r="11" spans="1:22" x14ac:dyDescent="0.2">
      <c r="A11" t="s">
        <v>21</v>
      </c>
      <c r="B11" t="str">
        <f>LEFT(B10,3)</f>
        <v>ACC</v>
      </c>
      <c r="C11" t="str">
        <f>MID($B10,B$1*3+1,3)</f>
        <v>CAC</v>
      </c>
      <c r="D11" t="str">
        <f t="shared" ref="D11" si="1">MID($B10,C$1*3+1,3)</f>
        <v>AUC</v>
      </c>
      <c r="E11" t="str">
        <f t="shared" ref="E11" si="2">MID($B10,D$1*3+1,3)</f>
        <v>UCG</v>
      </c>
      <c r="F11" t="str">
        <f t="shared" ref="F11" si="3">MID($B10,E$1*3+1,3)</f>
        <v>AUA</v>
      </c>
      <c r="G11" t="str">
        <f t="shared" ref="G11" si="4">MID($B10,F$1*3+1,3)</f>
        <v>AGU</v>
      </c>
      <c r="H11" t="str">
        <f t="shared" ref="H11" si="5">MID($B10,G$1*3+1,3)</f>
        <v>GCG</v>
      </c>
      <c r="I11" t="str">
        <f t="shared" ref="I11" si="6">MID($B10,H$1*3+1,3)</f>
        <v>UCC</v>
      </c>
      <c r="J11" t="str">
        <f t="shared" ref="J11" si="7">MID($B10,I$1*3+1,3)</f>
        <v>GAA</v>
      </c>
      <c r="K11" t="str">
        <f t="shared" ref="K11" si="8">MID($B10,J$1*3+1,3)</f>
        <v>UGU</v>
      </c>
      <c r="L11" t="str">
        <f t="shared" ref="L11" si="9">MID($B10,K$1*3+1,3)</f>
        <v>CGC</v>
      </c>
      <c r="M11" t="str">
        <f t="shared" ref="M11" si="10">MID($B10,L$1*3+1,3)</f>
        <v>GAG</v>
      </c>
      <c r="N11" t="str">
        <f t="shared" ref="N11" si="11">MID($B10,M$1*3+1,3)</f>
        <v>ACC</v>
      </c>
      <c r="O11" t="str">
        <f t="shared" ref="O11" si="12">MID($B10,N$1*3+1,3)</f>
        <v>AUG</v>
      </c>
      <c r="P11" t="str">
        <f t="shared" ref="P11" si="13">MID($B10,O$1*3+1,3)</f>
        <v>GAG</v>
      </c>
      <c r="Q11" t="str">
        <f t="shared" ref="Q11" si="14">MID($B10,P$1*3+1,3)</f>
        <v>UCA</v>
      </c>
      <c r="R11" t="str">
        <f t="shared" ref="R11" si="15">MID($B10,Q$1*3+1,3)</f>
        <v>UCC</v>
      </c>
      <c r="S11" t="str">
        <f t="shared" ref="S11" si="16">MID($B10,R$1*3+1,3)</f>
        <v>GCA</v>
      </c>
      <c r="T11" t="str">
        <f t="shared" ref="T11" si="17">MID($B10,S$1*3+1,3)</f>
        <v>GGG</v>
      </c>
      <c r="U11" t="str">
        <f t="shared" ref="U11" si="18">MID($B10,T$1*3+1,3)</f>
        <v>GAA</v>
      </c>
      <c r="V11" t="str">
        <f t="shared" ref="V11" si="19">MID($B10,U$1*3+1,3)</f>
        <v>UAA</v>
      </c>
    </row>
    <row r="12" spans="1:22" x14ac:dyDescent="0.2">
      <c r="A12" t="s">
        <v>22</v>
      </c>
      <c r="B12" t="str">
        <f>VLOOKUP(B11,'Lookup Tables'!$A$10:$B$73,2,)</f>
        <v>T</v>
      </c>
      <c r="C12" t="str">
        <f>VLOOKUP(C11,'Lookup Tables'!$A$10:$B$73,2,)</f>
        <v>H</v>
      </c>
      <c r="D12" t="str">
        <f>VLOOKUP(D11,'Lookup Tables'!$A$10:$B$73,2,)</f>
        <v>I</v>
      </c>
      <c r="E12" t="str">
        <f>VLOOKUP(E11,'Lookup Tables'!$A$10:$B$73,2,)</f>
        <v>S</v>
      </c>
      <c r="F12" t="str">
        <f>VLOOKUP(F11,'Lookup Tables'!$A$10:$B$73,2,)</f>
        <v>I</v>
      </c>
      <c r="G12" t="str">
        <f>VLOOKUP(G11,'Lookup Tables'!$A$10:$B$73,2,)</f>
        <v>S</v>
      </c>
      <c r="H12" t="str">
        <f>VLOOKUP(H11,'Lookup Tables'!$A$10:$B$73,2,)</f>
        <v>A</v>
      </c>
      <c r="I12" t="str">
        <f>VLOOKUP(I11,'Lookup Tables'!$A$10:$B$73,2,)</f>
        <v>S</v>
      </c>
      <c r="J12" t="str">
        <f>VLOOKUP(J11,'Lookup Tables'!$A$10:$B$73,2,)</f>
        <v>E</v>
      </c>
      <c r="K12" t="str">
        <f>VLOOKUP(K11,'Lookup Tables'!$A$10:$B$73,2,)</f>
        <v>C</v>
      </c>
      <c r="L12" t="str">
        <f>VLOOKUP(L11,'Lookup Tables'!$A$10:$B$73,2,)</f>
        <v>R</v>
      </c>
      <c r="M12" t="str">
        <f>VLOOKUP(M11,'Lookup Tables'!$A$10:$B$73,2,)</f>
        <v>E</v>
      </c>
      <c r="N12" t="str">
        <f>VLOOKUP(N11,'Lookup Tables'!$A$10:$B$73,2,)</f>
        <v>T</v>
      </c>
      <c r="O12" t="str">
        <f>VLOOKUP(O11,'Lookup Tables'!$A$10:$B$73,2,)</f>
        <v>M</v>
      </c>
      <c r="P12" t="str">
        <f>VLOOKUP(P11,'Lookup Tables'!$A$10:$B$73,2,)</f>
        <v>E</v>
      </c>
      <c r="Q12" t="str">
        <f>VLOOKUP(Q11,'Lookup Tables'!$A$10:$B$73,2,)</f>
        <v>S</v>
      </c>
      <c r="R12" t="str">
        <f>VLOOKUP(R11,'Lookup Tables'!$A$10:$B$73,2,)</f>
        <v>S</v>
      </c>
      <c r="S12" t="str">
        <f>VLOOKUP(S11,'Lookup Tables'!$A$10:$B$73,2,)</f>
        <v>A</v>
      </c>
      <c r="T12" t="str">
        <f>VLOOKUP(T11,'Lookup Tables'!$A$10:$B$73,2,)</f>
        <v>G</v>
      </c>
      <c r="U12" t="str">
        <f>VLOOKUP(U11,'Lookup Tables'!$A$10:$B$73,2,)</f>
        <v>E</v>
      </c>
      <c r="V12" t="str">
        <f>VLOOKUP(V11,'Lookup Tables'!$A$10:$B$73,2,)</f>
        <v>—</v>
      </c>
    </row>
    <row r="17" spans="1:22" x14ac:dyDescent="0.2">
      <c r="A17" s="5" t="s">
        <v>10</v>
      </c>
    </row>
    <row r="18" spans="1:22" x14ac:dyDescent="0.2">
      <c r="A18" s="1" t="s">
        <v>3</v>
      </c>
      <c r="B18" t="str">
        <f>_xlfn.CONCAT(Sequences!B22:BL22)</f>
        <v>CAUGAGCUUCCCAUAAUGACGCGGGCGCCCCCAGAGGAUAUCAACGCCUGUGAACUUCUCUGA</v>
      </c>
    </row>
    <row r="19" spans="1:22" x14ac:dyDescent="0.2">
      <c r="A19" t="s">
        <v>21</v>
      </c>
      <c r="B19" t="str">
        <f>LEFT(B18,3)</f>
        <v>CAU</v>
      </c>
      <c r="C19" t="str">
        <f>MID($B18,B$1*3+1,3)</f>
        <v>GAG</v>
      </c>
      <c r="D19" t="str">
        <f t="shared" ref="D19" si="20">MID($B18,C$1*3+1,3)</f>
        <v>CUU</v>
      </c>
      <c r="E19" t="str">
        <f t="shared" ref="E19" si="21">MID($B18,D$1*3+1,3)</f>
        <v>CCC</v>
      </c>
      <c r="F19" t="str">
        <f t="shared" ref="F19" si="22">MID($B18,E$1*3+1,3)</f>
        <v>AUA</v>
      </c>
      <c r="G19" t="str">
        <f t="shared" ref="G19" si="23">MID($B18,F$1*3+1,3)</f>
        <v>AUG</v>
      </c>
      <c r="H19" t="str">
        <f t="shared" ref="H19" si="24">MID($B18,G$1*3+1,3)</f>
        <v>ACG</v>
      </c>
      <c r="I19" t="str">
        <f t="shared" ref="I19" si="25">MID($B18,H$1*3+1,3)</f>
        <v>CGG</v>
      </c>
      <c r="J19" t="str">
        <f t="shared" ref="J19" si="26">MID($B18,I$1*3+1,3)</f>
        <v>GCG</v>
      </c>
      <c r="K19" t="str">
        <f t="shared" ref="K19" si="27">MID($B18,J$1*3+1,3)</f>
        <v>CCC</v>
      </c>
      <c r="L19" t="str">
        <f t="shared" ref="L19" si="28">MID($B18,K$1*3+1,3)</f>
        <v>CCA</v>
      </c>
      <c r="M19" t="str">
        <f t="shared" ref="M19" si="29">MID($B18,L$1*3+1,3)</f>
        <v>GAG</v>
      </c>
      <c r="N19" t="str">
        <f t="shared" ref="N19" si="30">MID($B18,M$1*3+1,3)</f>
        <v>GAU</v>
      </c>
      <c r="O19" t="str">
        <f t="shared" ref="O19" si="31">MID($B18,N$1*3+1,3)</f>
        <v>AUC</v>
      </c>
      <c r="P19" t="str">
        <f t="shared" ref="P19" si="32">MID($B18,O$1*3+1,3)</f>
        <v>AAC</v>
      </c>
      <c r="Q19" t="str">
        <f t="shared" ref="Q19" si="33">MID($B18,P$1*3+1,3)</f>
        <v>GCC</v>
      </c>
      <c r="R19" t="str">
        <f t="shared" ref="R19" si="34">MID($B18,Q$1*3+1,3)</f>
        <v>UGU</v>
      </c>
      <c r="S19" t="str">
        <f t="shared" ref="S19" si="35">MID($B18,R$1*3+1,3)</f>
        <v>GAA</v>
      </c>
      <c r="T19" t="str">
        <f t="shared" ref="T19" si="36">MID($B18,S$1*3+1,3)</f>
        <v>CUU</v>
      </c>
      <c r="U19" t="str">
        <f t="shared" ref="U19" si="37">MID($B18,T$1*3+1,3)</f>
        <v>CUC</v>
      </c>
      <c r="V19" t="str">
        <f t="shared" ref="V19" si="38">MID($B18,U$1*3+1,3)</f>
        <v>UGA</v>
      </c>
    </row>
    <row r="20" spans="1:22" x14ac:dyDescent="0.2">
      <c r="A20" t="s">
        <v>22</v>
      </c>
      <c r="B20" t="str">
        <f>VLOOKUP(B19,'Lookup Tables'!$A$10:$B$73,2,)</f>
        <v>H</v>
      </c>
      <c r="C20" t="str">
        <f>VLOOKUP(C19,'Lookup Tables'!$A$10:$B$73,2,)</f>
        <v>E</v>
      </c>
      <c r="D20" t="str">
        <f>VLOOKUP(D19,'Lookup Tables'!$A$10:$B$73,2,)</f>
        <v>L</v>
      </c>
      <c r="E20" t="str">
        <f>VLOOKUP(E19,'Lookup Tables'!$A$10:$B$73,2,)</f>
        <v>P</v>
      </c>
      <c r="F20" t="str">
        <f>VLOOKUP(F19,'Lookup Tables'!$A$10:$B$73,2,)</f>
        <v>I</v>
      </c>
      <c r="G20" t="str">
        <f>VLOOKUP(G19,'Lookup Tables'!$A$10:$B$73,2,)</f>
        <v>M</v>
      </c>
      <c r="H20" t="str">
        <f>VLOOKUP(H19,'Lookup Tables'!$A$10:$B$73,2,)</f>
        <v>T</v>
      </c>
      <c r="I20" t="str">
        <f>VLOOKUP(I19,'Lookup Tables'!$A$10:$B$73,2,)</f>
        <v>R</v>
      </c>
      <c r="J20" t="str">
        <f>VLOOKUP(J19,'Lookup Tables'!$A$10:$B$73,2,)</f>
        <v>A</v>
      </c>
      <c r="K20" t="str">
        <f>VLOOKUP(K19,'Lookup Tables'!$A$10:$B$73,2,)</f>
        <v>P</v>
      </c>
      <c r="L20" t="str">
        <f>VLOOKUP(L19,'Lookup Tables'!$A$10:$B$73,2,)</f>
        <v>P</v>
      </c>
      <c r="M20" t="str">
        <f>VLOOKUP(M19,'Lookup Tables'!$A$10:$B$73,2,)</f>
        <v>E</v>
      </c>
      <c r="N20" t="str">
        <f>VLOOKUP(N19,'Lookup Tables'!$A$10:$B$73,2,)</f>
        <v>D</v>
      </c>
      <c r="O20" t="str">
        <f>VLOOKUP(O19,'Lookup Tables'!$A$10:$B$73,2,)</f>
        <v>I</v>
      </c>
      <c r="P20" t="str">
        <f>VLOOKUP(P19,'Lookup Tables'!$A$10:$B$73,2,)</f>
        <v>N</v>
      </c>
      <c r="Q20" t="str">
        <f>VLOOKUP(Q19,'Lookup Tables'!$A$10:$B$73,2,)</f>
        <v>A</v>
      </c>
      <c r="R20" t="str">
        <f>VLOOKUP(R19,'Lookup Tables'!$A$10:$B$73,2,)</f>
        <v>C</v>
      </c>
      <c r="S20" t="str">
        <f>VLOOKUP(S19,'Lookup Tables'!$A$10:$B$73,2,)</f>
        <v>E</v>
      </c>
      <c r="T20" t="str">
        <f>VLOOKUP(T19,'Lookup Tables'!$A$10:$B$73,2,)</f>
        <v>L</v>
      </c>
      <c r="U20" t="str">
        <f>VLOOKUP(U19,'Lookup Tables'!$A$10:$B$73,2,)</f>
        <v>L</v>
      </c>
      <c r="V20" t="str">
        <f>VLOOKUP(V19,'Lookup Tables'!$A$10:$B$73,2,)</f>
        <v>—</v>
      </c>
    </row>
    <row r="25" spans="1:22" x14ac:dyDescent="0.2">
      <c r="A25" s="5" t="s">
        <v>11</v>
      </c>
    </row>
    <row r="26" spans="1:22" x14ac:dyDescent="0.2">
      <c r="A26" s="1" t="s">
        <v>3</v>
      </c>
      <c r="B26" t="str">
        <f>_xlfn.CONCAT(Sequences!B30:BL30)</f>
        <v>AUGCGUUCUUGGCAUAUCACUGAAUGGAAAAAUAUAUUUGAAAUAAAUCACGCUCUCUUAUAG</v>
      </c>
    </row>
    <row r="27" spans="1:22" x14ac:dyDescent="0.2">
      <c r="A27" t="s">
        <v>21</v>
      </c>
      <c r="B27" t="str">
        <f>LEFT(B26,3)</f>
        <v>AUG</v>
      </c>
      <c r="C27" t="str">
        <f>MID($B26,B$1*3+1,3)</f>
        <v>CGU</v>
      </c>
      <c r="D27" t="str">
        <f t="shared" ref="D27" si="39">MID($B26,C$1*3+1,3)</f>
        <v>UCU</v>
      </c>
      <c r="E27" t="str">
        <f t="shared" ref="E27" si="40">MID($B26,D$1*3+1,3)</f>
        <v>UGG</v>
      </c>
      <c r="F27" t="str">
        <f t="shared" ref="F27" si="41">MID($B26,E$1*3+1,3)</f>
        <v>CAU</v>
      </c>
      <c r="G27" t="str">
        <f t="shared" ref="G27" si="42">MID($B26,F$1*3+1,3)</f>
        <v>AUC</v>
      </c>
      <c r="H27" t="str">
        <f t="shared" ref="H27" si="43">MID($B26,G$1*3+1,3)</f>
        <v>ACU</v>
      </c>
      <c r="I27" t="str">
        <f t="shared" ref="I27" si="44">MID($B26,H$1*3+1,3)</f>
        <v>GAA</v>
      </c>
      <c r="J27" t="str">
        <f t="shared" ref="J27" si="45">MID($B26,I$1*3+1,3)</f>
        <v>UGG</v>
      </c>
      <c r="K27" t="str">
        <f t="shared" ref="K27" si="46">MID($B26,J$1*3+1,3)</f>
        <v>AAA</v>
      </c>
      <c r="L27" t="str">
        <f t="shared" ref="L27" si="47">MID($B26,K$1*3+1,3)</f>
        <v>AAU</v>
      </c>
      <c r="M27" t="str">
        <f t="shared" ref="M27" si="48">MID($B26,L$1*3+1,3)</f>
        <v>AUA</v>
      </c>
      <c r="N27" t="str">
        <f t="shared" ref="N27" si="49">MID($B26,M$1*3+1,3)</f>
        <v>UUU</v>
      </c>
      <c r="O27" t="str">
        <f t="shared" ref="O27" si="50">MID($B26,N$1*3+1,3)</f>
        <v>GAA</v>
      </c>
      <c r="P27" t="str">
        <f t="shared" ref="P27" si="51">MID($B26,O$1*3+1,3)</f>
        <v>AUA</v>
      </c>
      <c r="Q27" t="str">
        <f t="shared" ref="Q27" si="52">MID($B26,P$1*3+1,3)</f>
        <v>AAU</v>
      </c>
      <c r="R27" t="str">
        <f t="shared" ref="R27" si="53">MID($B26,Q$1*3+1,3)</f>
        <v>CAC</v>
      </c>
      <c r="S27" t="str">
        <f t="shared" ref="S27" si="54">MID($B26,R$1*3+1,3)</f>
        <v>GCU</v>
      </c>
      <c r="T27" t="str">
        <f t="shared" ref="T27" si="55">MID($B26,S$1*3+1,3)</f>
        <v>CUC</v>
      </c>
      <c r="U27" t="str">
        <f t="shared" ref="U27" si="56">MID($B26,T$1*3+1,3)</f>
        <v>UUA</v>
      </c>
      <c r="V27" t="str">
        <f t="shared" ref="V27" si="57">MID($B26,U$1*3+1,3)</f>
        <v>UAG</v>
      </c>
    </row>
    <row r="28" spans="1:22" x14ac:dyDescent="0.2">
      <c r="A28" t="s">
        <v>22</v>
      </c>
      <c r="B28" t="str">
        <f>VLOOKUP(B27,'Lookup Tables'!$A$10:$B$73,2,)</f>
        <v>M</v>
      </c>
      <c r="C28" t="str">
        <f>VLOOKUP(C27,'Lookup Tables'!$A$10:$B$73,2,)</f>
        <v>R</v>
      </c>
      <c r="D28" t="str">
        <f>VLOOKUP(D27,'Lookup Tables'!$A$10:$B$73,2,)</f>
        <v>S</v>
      </c>
      <c r="E28" t="str">
        <f>VLOOKUP(E27,'Lookup Tables'!$A$10:$B$73,2,)</f>
        <v>W</v>
      </c>
      <c r="F28" t="str">
        <f>VLOOKUP(F27,'Lookup Tables'!$A$10:$B$73,2,)</f>
        <v>H</v>
      </c>
      <c r="G28" t="str">
        <f>VLOOKUP(G27,'Lookup Tables'!$A$10:$B$73,2,)</f>
        <v>I</v>
      </c>
      <c r="H28" t="str">
        <f>VLOOKUP(H27,'Lookup Tables'!$A$10:$B$73,2,)</f>
        <v>T</v>
      </c>
      <c r="I28" t="str">
        <f>VLOOKUP(I27,'Lookup Tables'!$A$10:$B$73,2,)</f>
        <v>E</v>
      </c>
      <c r="J28" t="str">
        <f>VLOOKUP(J27,'Lookup Tables'!$A$10:$B$73,2,)</f>
        <v>W</v>
      </c>
      <c r="K28" t="str">
        <f>VLOOKUP(K27,'Lookup Tables'!$A$10:$B$73,2,)</f>
        <v>K</v>
      </c>
      <c r="L28" t="str">
        <f>VLOOKUP(L27,'Lookup Tables'!$A$10:$B$73,2,)</f>
        <v>N</v>
      </c>
      <c r="M28" t="str">
        <f>VLOOKUP(M27,'Lookup Tables'!$A$10:$B$73,2,)</f>
        <v>I</v>
      </c>
      <c r="N28" t="str">
        <f>VLOOKUP(N27,'Lookup Tables'!$A$10:$B$73,2,)</f>
        <v>F</v>
      </c>
      <c r="O28" t="str">
        <f>VLOOKUP(O27,'Lookup Tables'!$A$10:$B$73,2,)</f>
        <v>E</v>
      </c>
      <c r="P28" t="str">
        <f>VLOOKUP(P27,'Lookup Tables'!$A$10:$B$73,2,)</f>
        <v>I</v>
      </c>
      <c r="Q28" t="str">
        <f>VLOOKUP(Q27,'Lookup Tables'!$A$10:$B$73,2,)</f>
        <v>N</v>
      </c>
      <c r="R28" t="str">
        <f>VLOOKUP(R27,'Lookup Tables'!$A$10:$B$73,2,)</f>
        <v>H</v>
      </c>
      <c r="S28" t="str">
        <f>VLOOKUP(S27,'Lookup Tables'!$A$10:$B$73,2,)</f>
        <v>A</v>
      </c>
      <c r="T28" t="str">
        <f>VLOOKUP(T27,'Lookup Tables'!$A$10:$B$73,2,)</f>
        <v>L</v>
      </c>
      <c r="U28" t="str">
        <f>VLOOKUP(U27,'Lookup Tables'!$A$10:$B$73,2,)</f>
        <v>L</v>
      </c>
      <c r="V28" t="str">
        <f>VLOOKUP(V27,'Lookup Tables'!$A$10:$B$73,2,)</f>
        <v>—</v>
      </c>
    </row>
    <row r="34" spans="1:22" x14ac:dyDescent="0.2">
      <c r="A34" s="4" t="s">
        <v>12</v>
      </c>
    </row>
    <row r="35" spans="1:22" x14ac:dyDescent="0.2">
      <c r="A35" s="1" t="s">
        <v>3</v>
      </c>
      <c r="B35" t="str">
        <f>_xlfn.CONCAT(Sequences!B39:BL39)</f>
        <v>UGUCAUGAGAUGAUAUCCACCAGGUAUUCUGAGGUUGAAAGGUAUUGGCAUGAGCGCGAAUAG</v>
      </c>
    </row>
    <row r="36" spans="1:22" x14ac:dyDescent="0.2">
      <c r="A36" t="s">
        <v>21</v>
      </c>
      <c r="B36" t="str">
        <f>LEFT(B35,3)</f>
        <v>UGU</v>
      </c>
      <c r="C36" t="str">
        <f>MID($B35,B$1*3+1,3)</f>
        <v>CAU</v>
      </c>
      <c r="D36" t="str">
        <f t="shared" ref="D36" si="58">MID($B35,C$1*3+1,3)</f>
        <v>GAG</v>
      </c>
      <c r="E36" t="str">
        <f t="shared" ref="E36" si="59">MID($B35,D$1*3+1,3)</f>
        <v>AUG</v>
      </c>
      <c r="F36" t="str">
        <f t="shared" ref="F36" si="60">MID($B35,E$1*3+1,3)</f>
        <v>AUA</v>
      </c>
      <c r="G36" t="str">
        <f t="shared" ref="G36" si="61">MID($B35,F$1*3+1,3)</f>
        <v>UCC</v>
      </c>
      <c r="H36" t="str">
        <f t="shared" ref="H36" si="62">MID($B35,G$1*3+1,3)</f>
        <v>ACC</v>
      </c>
      <c r="I36" t="str">
        <f t="shared" ref="I36" si="63">MID($B35,H$1*3+1,3)</f>
        <v>AGG</v>
      </c>
      <c r="J36" t="str">
        <f t="shared" ref="J36" si="64">MID($B35,I$1*3+1,3)</f>
        <v>UAU</v>
      </c>
      <c r="K36" t="str">
        <f t="shared" ref="K36" si="65">MID($B35,J$1*3+1,3)</f>
        <v>UCU</v>
      </c>
      <c r="L36" t="str">
        <f t="shared" ref="L36" si="66">MID($B35,K$1*3+1,3)</f>
        <v>GAG</v>
      </c>
      <c r="M36" t="str">
        <f t="shared" ref="M36" si="67">MID($B35,L$1*3+1,3)</f>
        <v>GUU</v>
      </c>
      <c r="N36" t="str">
        <f t="shared" ref="N36" si="68">MID($B35,M$1*3+1,3)</f>
        <v>GAA</v>
      </c>
      <c r="O36" t="str">
        <f t="shared" ref="O36" si="69">MID($B35,N$1*3+1,3)</f>
        <v>AGG</v>
      </c>
      <c r="P36" t="str">
        <f t="shared" ref="P36" si="70">MID($B35,O$1*3+1,3)</f>
        <v>UAU</v>
      </c>
      <c r="Q36" t="str">
        <f t="shared" ref="Q36" si="71">MID($B35,P$1*3+1,3)</f>
        <v>UGG</v>
      </c>
      <c r="R36" t="str">
        <f t="shared" ref="R36" si="72">MID($B35,Q$1*3+1,3)</f>
        <v>CAU</v>
      </c>
      <c r="S36" t="str">
        <f t="shared" ref="S36" si="73">MID($B35,R$1*3+1,3)</f>
        <v>GAG</v>
      </c>
      <c r="T36" t="str">
        <f t="shared" ref="T36" si="74">MID($B35,S$1*3+1,3)</f>
        <v>CGC</v>
      </c>
      <c r="U36" t="str">
        <f t="shared" ref="U36" si="75">MID($B35,T$1*3+1,3)</f>
        <v>GAA</v>
      </c>
      <c r="V36" t="str">
        <f t="shared" ref="V36" si="76">MID($B35,U$1*3+1,3)</f>
        <v>UAG</v>
      </c>
    </row>
    <row r="37" spans="1:22" x14ac:dyDescent="0.2">
      <c r="A37" t="s">
        <v>22</v>
      </c>
      <c r="B37" t="str">
        <f>VLOOKUP(B36,'Lookup Tables'!$A$10:$B$73,2,)</f>
        <v>C</v>
      </c>
      <c r="C37" t="str">
        <f>VLOOKUP(C36,'Lookup Tables'!$A$10:$B$73,2,)</f>
        <v>H</v>
      </c>
      <c r="D37" t="str">
        <f>VLOOKUP(D36,'Lookup Tables'!$A$10:$B$73,2,)</f>
        <v>E</v>
      </c>
      <c r="E37" t="str">
        <f>VLOOKUP(E36,'Lookup Tables'!$A$10:$B$73,2,)</f>
        <v>M</v>
      </c>
      <c r="F37" t="str">
        <f>VLOOKUP(F36,'Lookup Tables'!$A$10:$B$73,2,)</f>
        <v>I</v>
      </c>
      <c r="G37" t="str">
        <f>VLOOKUP(G36,'Lookup Tables'!$A$10:$B$73,2,)</f>
        <v>S</v>
      </c>
      <c r="H37" t="str">
        <f>VLOOKUP(H36,'Lookup Tables'!$A$10:$B$73,2,)</f>
        <v>T</v>
      </c>
      <c r="I37" t="str">
        <f>VLOOKUP(I36,'Lookup Tables'!$A$10:$B$73,2,)</f>
        <v>R</v>
      </c>
      <c r="J37" t="str">
        <f>VLOOKUP(J36,'Lookup Tables'!$A$10:$B$73,2,)</f>
        <v>Y</v>
      </c>
      <c r="K37" t="str">
        <f>VLOOKUP(K36,'Lookup Tables'!$A$10:$B$73,2,)</f>
        <v>S</v>
      </c>
      <c r="L37" t="str">
        <f>VLOOKUP(L36,'Lookup Tables'!$A$10:$B$73,2,)</f>
        <v>E</v>
      </c>
      <c r="M37" t="str">
        <f>VLOOKUP(M36,'Lookup Tables'!$A$10:$B$73,2,)</f>
        <v>V</v>
      </c>
      <c r="N37" t="str">
        <f>VLOOKUP(N36,'Lookup Tables'!$A$10:$B$73,2,)</f>
        <v>E</v>
      </c>
      <c r="O37" t="str">
        <f>VLOOKUP(O36,'Lookup Tables'!$A$10:$B$73,2,)</f>
        <v>R</v>
      </c>
      <c r="P37" t="str">
        <f>VLOOKUP(P36,'Lookup Tables'!$A$10:$B$73,2,)</f>
        <v>Y</v>
      </c>
      <c r="Q37" t="str">
        <f>VLOOKUP(Q36,'Lookup Tables'!$A$10:$B$73,2,)</f>
        <v>W</v>
      </c>
      <c r="R37" t="str">
        <f>VLOOKUP(R36,'Lookup Tables'!$A$10:$B$73,2,)</f>
        <v>H</v>
      </c>
      <c r="S37" t="str">
        <f>VLOOKUP(S36,'Lookup Tables'!$A$10:$B$73,2,)</f>
        <v>E</v>
      </c>
      <c r="T37" t="str">
        <f>VLOOKUP(T36,'Lookup Tables'!$A$10:$B$73,2,)</f>
        <v>R</v>
      </c>
      <c r="U37" t="str">
        <f>VLOOKUP(U36,'Lookup Tables'!$A$10:$B$73,2,)</f>
        <v>E</v>
      </c>
      <c r="V37" t="str">
        <f>VLOOKUP(V36,'Lookup Tables'!$A$10:$B$73,2,)</f>
        <v>—</v>
      </c>
    </row>
    <row r="42" spans="1:22" x14ac:dyDescent="0.2">
      <c r="A42" s="4" t="s">
        <v>13</v>
      </c>
    </row>
    <row r="43" spans="1:22" x14ac:dyDescent="0.2">
      <c r="A43" s="1" t="s">
        <v>3</v>
      </c>
      <c r="B43" t="str">
        <f>_xlfn.CONCAT(Sequences!B47:BL47)</f>
        <v>GAUAAUGCGAAUCAAACAGCAUUUCAACGUACUGUUAAUGAAUGUCAACAAAAAAUAGAAUAA</v>
      </c>
    </row>
    <row r="44" spans="1:22" x14ac:dyDescent="0.2">
      <c r="A44" t="s">
        <v>21</v>
      </c>
      <c r="B44" t="str">
        <f>LEFT(B43,3)</f>
        <v>GAU</v>
      </c>
      <c r="C44" t="str">
        <f>MID($B43,B$1*3+1,3)</f>
        <v>AAU</v>
      </c>
      <c r="D44" t="str">
        <f t="shared" ref="D44" si="77">MID($B43,C$1*3+1,3)</f>
        <v>GCG</v>
      </c>
      <c r="E44" t="str">
        <f t="shared" ref="E44" si="78">MID($B43,D$1*3+1,3)</f>
        <v>AAU</v>
      </c>
      <c r="F44" t="str">
        <f t="shared" ref="F44" si="79">MID($B43,E$1*3+1,3)</f>
        <v>CAA</v>
      </c>
      <c r="G44" t="str">
        <f t="shared" ref="G44" si="80">MID($B43,F$1*3+1,3)</f>
        <v>ACA</v>
      </c>
      <c r="H44" t="str">
        <f t="shared" ref="H44" si="81">MID($B43,G$1*3+1,3)</f>
        <v>GCA</v>
      </c>
      <c r="I44" t="str">
        <f t="shared" ref="I44" si="82">MID($B43,H$1*3+1,3)</f>
        <v>UUU</v>
      </c>
      <c r="J44" t="str">
        <f t="shared" ref="J44" si="83">MID($B43,I$1*3+1,3)</f>
        <v>CAA</v>
      </c>
      <c r="K44" t="str">
        <f t="shared" ref="K44" si="84">MID($B43,J$1*3+1,3)</f>
        <v>CGU</v>
      </c>
      <c r="L44" t="str">
        <f t="shared" ref="L44" si="85">MID($B43,K$1*3+1,3)</f>
        <v>ACU</v>
      </c>
      <c r="M44" t="str">
        <f t="shared" ref="M44" si="86">MID($B43,L$1*3+1,3)</f>
        <v>GUU</v>
      </c>
      <c r="N44" t="str">
        <f t="shared" ref="N44" si="87">MID($B43,M$1*3+1,3)</f>
        <v>AAU</v>
      </c>
      <c r="O44" t="str">
        <f t="shared" ref="O44" si="88">MID($B43,N$1*3+1,3)</f>
        <v>GAA</v>
      </c>
      <c r="P44" t="str">
        <f t="shared" ref="P44" si="89">MID($B43,O$1*3+1,3)</f>
        <v>UGU</v>
      </c>
      <c r="Q44" t="str">
        <f t="shared" ref="Q44" si="90">MID($B43,P$1*3+1,3)</f>
        <v>CAA</v>
      </c>
      <c r="R44" t="str">
        <f t="shared" ref="R44" si="91">MID($B43,Q$1*3+1,3)</f>
        <v>CAA</v>
      </c>
      <c r="S44" t="str">
        <f t="shared" ref="S44" si="92">MID($B43,R$1*3+1,3)</f>
        <v>AAA</v>
      </c>
      <c r="T44" t="str">
        <f t="shared" ref="T44" si="93">MID($B43,S$1*3+1,3)</f>
        <v>AUA</v>
      </c>
      <c r="U44" t="str">
        <f t="shared" ref="U44" si="94">MID($B43,T$1*3+1,3)</f>
        <v>GAA</v>
      </c>
      <c r="V44" t="str">
        <f t="shared" ref="V44" si="95">MID($B43,U$1*3+1,3)</f>
        <v>UAA</v>
      </c>
    </row>
    <row r="45" spans="1:22" x14ac:dyDescent="0.2">
      <c r="A45" t="s">
        <v>22</v>
      </c>
      <c r="B45" t="str">
        <f>VLOOKUP(B44,'Lookup Tables'!$A$10:$B$73,2,)</f>
        <v>D</v>
      </c>
      <c r="C45" t="str">
        <f>VLOOKUP(C44,'Lookup Tables'!$A$10:$B$73,2,)</f>
        <v>N</v>
      </c>
      <c r="D45" t="str">
        <f>VLOOKUP(D44,'Lookup Tables'!$A$10:$B$73,2,)</f>
        <v>A</v>
      </c>
      <c r="E45" t="str">
        <f>VLOOKUP(E44,'Lookup Tables'!$A$10:$B$73,2,)</f>
        <v>N</v>
      </c>
      <c r="F45" t="str">
        <f>VLOOKUP(F44,'Lookup Tables'!$A$10:$B$73,2,)</f>
        <v>Q</v>
      </c>
      <c r="G45" t="str">
        <f>VLOOKUP(G44,'Lookup Tables'!$A$10:$B$73,2,)</f>
        <v>T</v>
      </c>
      <c r="H45" t="str">
        <f>VLOOKUP(H44,'Lookup Tables'!$A$10:$B$73,2,)</f>
        <v>A</v>
      </c>
      <c r="I45" t="str">
        <f>VLOOKUP(I44,'Lookup Tables'!$A$10:$B$73,2,)</f>
        <v>F</v>
      </c>
      <c r="J45" t="str">
        <f>VLOOKUP(J44,'Lookup Tables'!$A$10:$B$73,2,)</f>
        <v>Q</v>
      </c>
      <c r="K45" t="str">
        <f>VLOOKUP(K44,'Lookup Tables'!$A$10:$B$73,2,)</f>
        <v>R</v>
      </c>
      <c r="L45" t="str">
        <f>VLOOKUP(L44,'Lookup Tables'!$A$10:$B$73,2,)</f>
        <v>T</v>
      </c>
      <c r="M45" t="str">
        <f>VLOOKUP(M44,'Lookup Tables'!$A$10:$B$73,2,)</f>
        <v>V</v>
      </c>
      <c r="N45" t="str">
        <f>VLOOKUP(N44,'Lookup Tables'!$A$10:$B$73,2,)</f>
        <v>N</v>
      </c>
      <c r="O45" t="str">
        <f>VLOOKUP(O44,'Lookup Tables'!$A$10:$B$73,2,)</f>
        <v>E</v>
      </c>
      <c r="P45" t="str">
        <f>VLOOKUP(P44,'Lookup Tables'!$A$10:$B$73,2,)</f>
        <v>C</v>
      </c>
      <c r="Q45" t="str">
        <f>VLOOKUP(Q44,'Lookup Tables'!$A$10:$B$73,2,)</f>
        <v>Q</v>
      </c>
      <c r="R45" t="str">
        <f>VLOOKUP(R44,'Lookup Tables'!$A$10:$B$73,2,)</f>
        <v>Q</v>
      </c>
      <c r="S45" t="str">
        <f>VLOOKUP(S44,'Lookup Tables'!$A$10:$B$73,2,)</f>
        <v>K</v>
      </c>
      <c r="T45" t="str">
        <f>VLOOKUP(T44,'Lookup Tables'!$A$10:$B$73,2,)</f>
        <v>I</v>
      </c>
      <c r="U45" t="str">
        <f>VLOOKUP(U44,'Lookup Tables'!$A$10:$B$73,2,)</f>
        <v>E</v>
      </c>
      <c r="V45" t="str">
        <f>VLOOKUP(V44,'Lookup Tables'!$A$10:$B$73,2,)</f>
        <v>—</v>
      </c>
    </row>
    <row r="50" spans="1:22" x14ac:dyDescent="0.2">
      <c r="A50" s="4" t="s">
        <v>14</v>
      </c>
    </row>
    <row r="51" spans="1:22" x14ac:dyDescent="0.2">
      <c r="A51" s="1" t="s">
        <v>3</v>
      </c>
      <c r="B51" t="str">
        <f>_xlfn.CONCAT(Sequences!B55:BL55)</f>
        <v>AUGGAAUCUUCCGCUGGUGAAUCAGAGCUUUUUGAUGAAAGUACCCGUGUCUGUACCAGCUAA</v>
      </c>
    </row>
    <row r="52" spans="1:22" x14ac:dyDescent="0.2">
      <c r="A52" t="s">
        <v>21</v>
      </c>
      <c r="B52" t="str">
        <f>LEFT(B51,3)</f>
        <v>AUG</v>
      </c>
      <c r="C52" t="str">
        <f>MID($B51,B$1*3+1,3)</f>
        <v>GAA</v>
      </c>
      <c r="D52" t="str">
        <f t="shared" ref="D52" si="96">MID($B51,C$1*3+1,3)</f>
        <v>UCU</v>
      </c>
      <c r="E52" t="str">
        <f t="shared" ref="E52" si="97">MID($B51,D$1*3+1,3)</f>
        <v>UCC</v>
      </c>
      <c r="F52" t="str">
        <f t="shared" ref="F52" si="98">MID($B51,E$1*3+1,3)</f>
        <v>GCU</v>
      </c>
      <c r="G52" t="str">
        <f t="shared" ref="G52" si="99">MID($B51,F$1*3+1,3)</f>
        <v>GGU</v>
      </c>
      <c r="H52" t="str">
        <f t="shared" ref="H52" si="100">MID($B51,G$1*3+1,3)</f>
        <v>GAA</v>
      </c>
      <c r="I52" t="str">
        <f t="shared" ref="I52" si="101">MID($B51,H$1*3+1,3)</f>
        <v>UCA</v>
      </c>
      <c r="J52" t="str">
        <f t="shared" ref="J52" si="102">MID($B51,I$1*3+1,3)</f>
        <v>GAG</v>
      </c>
      <c r="K52" t="str">
        <f t="shared" ref="K52" si="103">MID($B51,J$1*3+1,3)</f>
        <v>CUU</v>
      </c>
      <c r="L52" t="str">
        <f t="shared" ref="L52" si="104">MID($B51,K$1*3+1,3)</f>
        <v>UUU</v>
      </c>
      <c r="M52" t="str">
        <f t="shared" ref="M52" si="105">MID($B51,L$1*3+1,3)</f>
        <v>GAU</v>
      </c>
      <c r="N52" t="str">
        <f t="shared" ref="N52" si="106">MID($B51,M$1*3+1,3)</f>
        <v>GAA</v>
      </c>
      <c r="O52" t="str">
        <f t="shared" ref="O52" si="107">MID($B51,N$1*3+1,3)</f>
        <v>AGU</v>
      </c>
      <c r="P52" t="str">
        <f t="shared" ref="P52" si="108">MID($B51,O$1*3+1,3)</f>
        <v>ACC</v>
      </c>
      <c r="Q52" t="str">
        <f t="shared" ref="Q52" si="109">MID($B51,P$1*3+1,3)</f>
        <v>CGU</v>
      </c>
      <c r="R52" t="str">
        <f t="shared" ref="R52" si="110">MID($B51,Q$1*3+1,3)</f>
        <v>GUC</v>
      </c>
      <c r="S52" t="str">
        <f t="shared" ref="S52" si="111">MID($B51,R$1*3+1,3)</f>
        <v>UGU</v>
      </c>
      <c r="T52" t="str">
        <f t="shared" ref="T52" si="112">MID($B51,S$1*3+1,3)</f>
        <v>ACC</v>
      </c>
      <c r="U52" t="str">
        <f t="shared" ref="U52" si="113">MID($B51,T$1*3+1,3)</f>
        <v>AGC</v>
      </c>
      <c r="V52" t="str">
        <f t="shared" ref="V52" si="114">MID($B51,U$1*3+1,3)</f>
        <v>UAA</v>
      </c>
    </row>
    <row r="53" spans="1:22" x14ac:dyDescent="0.2">
      <c r="A53" t="s">
        <v>22</v>
      </c>
      <c r="B53" t="str">
        <f>VLOOKUP(B52,'Lookup Tables'!$A$10:$B$73,2,)</f>
        <v>M</v>
      </c>
      <c r="C53" t="str">
        <f>VLOOKUP(C52,'Lookup Tables'!$A$10:$B$73,2,)</f>
        <v>E</v>
      </c>
      <c r="D53" t="str">
        <f>VLOOKUP(D52,'Lookup Tables'!$A$10:$B$73,2,)</f>
        <v>S</v>
      </c>
      <c r="E53" t="str">
        <f>VLOOKUP(E52,'Lookup Tables'!$A$10:$B$73,2,)</f>
        <v>S</v>
      </c>
      <c r="F53" t="str">
        <f>VLOOKUP(F52,'Lookup Tables'!$A$10:$B$73,2,)</f>
        <v>A</v>
      </c>
      <c r="G53" t="str">
        <f>VLOOKUP(G52,'Lookup Tables'!$A$10:$B$73,2,)</f>
        <v>G</v>
      </c>
      <c r="H53" t="str">
        <f>VLOOKUP(H52,'Lookup Tables'!$A$10:$B$73,2,)</f>
        <v>E</v>
      </c>
      <c r="I53" t="str">
        <f>VLOOKUP(I52,'Lookup Tables'!$A$10:$B$73,2,)</f>
        <v>S</v>
      </c>
      <c r="J53" t="str">
        <f>VLOOKUP(J52,'Lookup Tables'!$A$10:$B$73,2,)</f>
        <v>E</v>
      </c>
      <c r="K53" t="str">
        <f>VLOOKUP(K52,'Lookup Tables'!$A$10:$B$73,2,)</f>
        <v>L</v>
      </c>
      <c r="L53" t="str">
        <f>VLOOKUP(L52,'Lookup Tables'!$A$10:$B$73,2,)</f>
        <v>F</v>
      </c>
      <c r="M53" t="str">
        <f>VLOOKUP(M52,'Lookup Tables'!$A$10:$B$73,2,)</f>
        <v>D</v>
      </c>
      <c r="N53" t="str">
        <f>VLOOKUP(N52,'Lookup Tables'!$A$10:$B$73,2,)</f>
        <v>E</v>
      </c>
      <c r="O53" t="str">
        <f>VLOOKUP(O52,'Lookup Tables'!$A$10:$B$73,2,)</f>
        <v>S</v>
      </c>
      <c r="P53" t="str">
        <f>VLOOKUP(P52,'Lookup Tables'!$A$10:$B$73,2,)</f>
        <v>T</v>
      </c>
      <c r="Q53" t="str">
        <f>VLOOKUP(Q52,'Lookup Tables'!$A$10:$B$73,2,)</f>
        <v>R</v>
      </c>
      <c r="R53" t="str">
        <f>VLOOKUP(R52,'Lookup Tables'!$A$10:$B$73,2,)</f>
        <v>V</v>
      </c>
      <c r="S53" t="str">
        <f>VLOOKUP(S52,'Lookup Tables'!$A$10:$B$73,2,)</f>
        <v>C</v>
      </c>
      <c r="T53" t="str">
        <f>VLOOKUP(T52,'Lookup Tables'!$A$10:$B$73,2,)</f>
        <v>T</v>
      </c>
      <c r="U53" t="str">
        <f>VLOOKUP(U52,'Lookup Tables'!$A$10:$B$73,2,)</f>
        <v>S</v>
      </c>
      <c r="V53" t="str">
        <f>VLOOKUP(V52,'Lookup Tables'!$A$10:$B$73,2,)</f>
        <v>—</v>
      </c>
    </row>
    <row r="58" spans="1:22" x14ac:dyDescent="0.2">
      <c r="A58" s="4" t="s">
        <v>15</v>
      </c>
    </row>
    <row r="59" spans="1:22" x14ac:dyDescent="0.2">
      <c r="A59" s="1" t="s">
        <v>3</v>
      </c>
      <c r="B59" t="str">
        <f>_xlfn.CONCAT(Sequences!B63:BL63)</f>
        <v>AUCAUGUUUUCUCUUGAAACUGAUAAUGCUGACCAAAUCACUUCCACUCAUAUCAAUGGUUAA</v>
      </c>
    </row>
    <row r="60" spans="1:22" x14ac:dyDescent="0.2">
      <c r="A60" t="s">
        <v>21</v>
      </c>
      <c r="B60" t="str">
        <f>LEFT(B59,3)</f>
        <v>AUC</v>
      </c>
      <c r="C60" t="str">
        <f>MID($B59,B$1*3+1,3)</f>
        <v>AUG</v>
      </c>
      <c r="D60" t="str">
        <f t="shared" ref="D60" si="115">MID($B59,C$1*3+1,3)</f>
        <v>UUU</v>
      </c>
      <c r="E60" t="str">
        <f t="shared" ref="E60" si="116">MID($B59,D$1*3+1,3)</f>
        <v>UCU</v>
      </c>
      <c r="F60" t="str">
        <f t="shared" ref="F60" si="117">MID($B59,E$1*3+1,3)</f>
        <v>CUU</v>
      </c>
      <c r="G60" t="str">
        <f t="shared" ref="G60" si="118">MID($B59,F$1*3+1,3)</f>
        <v>GAA</v>
      </c>
      <c r="H60" t="str">
        <f t="shared" ref="H60" si="119">MID($B59,G$1*3+1,3)</f>
        <v>ACU</v>
      </c>
      <c r="I60" t="str">
        <f t="shared" ref="I60" si="120">MID($B59,H$1*3+1,3)</f>
        <v>GAU</v>
      </c>
      <c r="J60" t="str">
        <f t="shared" ref="J60" si="121">MID($B59,I$1*3+1,3)</f>
        <v>AAU</v>
      </c>
      <c r="K60" t="str">
        <f t="shared" ref="K60" si="122">MID($B59,J$1*3+1,3)</f>
        <v>GCU</v>
      </c>
      <c r="L60" t="str">
        <f t="shared" ref="L60" si="123">MID($B59,K$1*3+1,3)</f>
        <v>GAC</v>
      </c>
      <c r="M60" t="str">
        <f t="shared" ref="M60" si="124">MID($B59,L$1*3+1,3)</f>
        <v>CAA</v>
      </c>
      <c r="N60" t="str">
        <f t="shared" ref="N60" si="125">MID($B59,M$1*3+1,3)</f>
        <v>AUC</v>
      </c>
      <c r="O60" t="str">
        <f t="shared" ref="O60" si="126">MID($B59,N$1*3+1,3)</f>
        <v>ACU</v>
      </c>
      <c r="P60" t="str">
        <f t="shared" ref="P60" si="127">MID($B59,O$1*3+1,3)</f>
        <v>UCC</v>
      </c>
      <c r="Q60" t="str">
        <f t="shared" ref="Q60" si="128">MID($B59,P$1*3+1,3)</f>
        <v>ACU</v>
      </c>
      <c r="R60" t="str">
        <f t="shared" ref="R60" si="129">MID($B59,Q$1*3+1,3)</f>
        <v>CAU</v>
      </c>
      <c r="S60" t="str">
        <f t="shared" ref="S60" si="130">MID($B59,R$1*3+1,3)</f>
        <v>AUC</v>
      </c>
      <c r="T60" t="str">
        <f t="shared" ref="T60" si="131">MID($B59,S$1*3+1,3)</f>
        <v>AAU</v>
      </c>
      <c r="U60" t="str">
        <f t="shared" ref="U60" si="132">MID($B59,T$1*3+1,3)</f>
        <v>GGU</v>
      </c>
      <c r="V60" t="str">
        <f t="shared" ref="V60" si="133">MID($B59,U$1*3+1,3)</f>
        <v>UAA</v>
      </c>
    </row>
    <row r="61" spans="1:22" x14ac:dyDescent="0.2">
      <c r="A61" t="s">
        <v>22</v>
      </c>
      <c r="B61" t="str">
        <f>VLOOKUP(B60,'Lookup Tables'!$A$10:$B$73,2,)</f>
        <v>I</v>
      </c>
      <c r="C61" t="str">
        <f>VLOOKUP(C60,'Lookup Tables'!$A$10:$B$73,2,)</f>
        <v>M</v>
      </c>
      <c r="D61" t="str">
        <f>VLOOKUP(D60,'Lookup Tables'!$A$10:$B$73,2,)</f>
        <v>F</v>
      </c>
      <c r="E61" t="str">
        <f>VLOOKUP(E60,'Lookup Tables'!$A$10:$B$73,2,)</f>
        <v>S</v>
      </c>
      <c r="F61" t="str">
        <f>VLOOKUP(F60,'Lookup Tables'!$A$10:$B$73,2,)</f>
        <v>L</v>
      </c>
      <c r="G61" t="str">
        <f>VLOOKUP(G60,'Lookup Tables'!$A$10:$B$73,2,)</f>
        <v>E</v>
      </c>
      <c r="H61" t="str">
        <f>VLOOKUP(H60,'Lookup Tables'!$A$10:$B$73,2,)</f>
        <v>T</v>
      </c>
      <c r="I61" t="str">
        <f>VLOOKUP(I60,'Lookup Tables'!$A$10:$B$73,2,)</f>
        <v>D</v>
      </c>
      <c r="J61" t="str">
        <f>VLOOKUP(J60,'Lookup Tables'!$A$10:$B$73,2,)</f>
        <v>N</v>
      </c>
      <c r="K61" t="str">
        <f>VLOOKUP(K60,'Lookup Tables'!$A$10:$B$73,2,)</f>
        <v>A</v>
      </c>
      <c r="L61" t="str">
        <f>VLOOKUP(L60,'Lookup Tables'!$A$10:$B$73,2,)</f>
        <v>D</v>
      </c>
      <c r="M61" t="str">
        <f>VLOOKUP(M60,'Lookup Tables'!$A$10:$B$73,2,)</f>
        <v>Q</v>
      </c>
      <c r="N61" t="str">
        <f>VLOOKUP(N60,'Lookup Tables'!$A$10:$B$73,2,)</f>
        <v>I</v>
      </c>
      <c r="O61" t="str">
        <f>VLOOKUP(O60,'Lookup Tables'!$A$10:$B$73,2,)</f>
        <v>T</v>
      </c>
      <c r="P61" t="str">
        <f>VLOOKUP(P60,'Lookup Tables'!$A$10:$B$73,2,)</f>
        <v>S</v>
      </c>
      <c r="Q61" t="str">
        <f>VLOOKUP(Q60,'Lookup Tables'!$A$10:$B$73,2,)</f>
        <v>T</v>
      </c>
      <c r="R61" t="str">
        <f>VLOOKUP(R60,'Lookup Tables'!$A$10:$B$73,2,)</f>
        <v>H</v>
      </c>
      <c r="S61" t="str">
        <f>VLOOKUP(S60,'Lookup Tables'!$A$10:$B$73,2,)</f>
        <v>I</v>
      </c>
      <c r="T61" t="str">
        <f>VLOOKUP(T60,'Lookup Tables'!$A$10:$B$73,2,)</f>
        <v>N</v>
      </c>
      <c r="U61" t="str">
        <f>VLOOKUP(U60,'Lookup Tables'!$A$10:$B$73,2,)</f>
        <v>G</v>
      </c>
      <c r="V61" t="str">
        <f>VLOOKUP(V60,'Lookup Tables'!$A$10:$B$73,2,)</f>
        <v>—</v>
      </c>
    </row>
    <row r="67" spans="1:22" x14ac:dyDescent="0.2">
      <c r="A67" s="4" t="s">
        <v>16</v>
      </c>
    </row>
    <row r="68" spans="1:22" x14ac:dyDescent="0.2">
      <c r="A68" s="1" t="s">
        <v>3</v>
      </c>
      <c r="B68" t="str">
        <f>_xlfn.CONCAT(Sequences!B72:BL72)</f>
        <v>CCUUCUUCCACUUGGCAUGCUACUUCAACCCAUGAACCCGCCUCCAGUUGGCAACGUGAUUAA</v>
      </c>
    </row>
    <row r="69" spans="1:22" x14ac:dyDescent="0.2">
      <c r="A69" t="s">
        <v>21</v>
      </c>
      <c r="B69" t="str">
        <f>LEFT(B68,3)</f>
        <v>CCU</v>
      </c>
      <c r="C69" t="str">
        <f>MID($B68,B$1*3+1,3)</f>
        <v>UCU</v>
      </c>
      <c r="D69" t="str">
        <f t="shared" ref="D69" si="134">MID($B68,C$1*3+1,3)</f>
        <v>UCC</v>
      </c>
      <c r="E69" t="str">
        <f t="shared" ref="E69" si="135">MID($B68,D$1*3+1,3)</f>
        <v>ACU</v>
      </c>
      <c r="F69" t="str">
        <f t="shared" ref="F69" si="136">MID($B68,E$1*3+1,3)</f>
        <v>UGG</v>
      </c>
      <c r="G69" t="str">
        <f t="shared" ref="G69" si="137">MID($B68,F$1*3+1,3)</f>
        <v>CAU</v>
      </c>
      <c r="H69" t="str">
        <f t="shared" ref="H69" si="138">MID($B68,G$1*3+1,3)</f>
        <v>GCU</v>
      </c>
      <c r="I69" t="str">
        <f t="shared" ref="I69" si="139">MID($B68,H$1*3+1,3)</f>
        <v>ACU</v>
      </c>
      <c r="J69" t="str">
        <f t="shared" ref="J69" si="140">MID($B68,I$1*3+1,3)</f>
        <v>UCA</v>
      </c>
      <c r="K69" t="str">
        <f t="shared" ref="K69" si="141">MID($B68,J$1*3+1,3)</f>
        <v>ACC</v>
      </c>
      <c r="L69" t="str">
        <f t="shared" ref="L69" si="142">MID($B68,K$1*3+1,3)</f>
        <v>CAU</v>
      </c>
      <c r="M69" t="str">
        <f t="shared" ref="M69" si="143">MID($B68,L$1*3+1,3)</f>
        <v>GAA</v>
      </c>
      <c r="N69" t="str">
        <f t="shared" ref="N69" si="144">MID($B68,M$1*3+1,3)</f>
        <v>CCC</v>
      </c>
      <c r="O69" t="str">
        <f t="shared" ref="O69" si="145">MID($B68,N$1*3+1,3)</f>
        <v>GCC</v>
      </c>
      <c r="P69" t="str">
        <f t="shared" ref="P69" si="146">MID($B68,O$1*3+1,3)</f>
        <v>UCC</v>
      </c>
      <c r="Q69" t="str">
        <f t="shared" ref="Q69" si="147">MID($B68,P$1*3+1,3)</f>
        <v>AGU</v>
      </c>
      <c r="R69" t="str">
        <f t="shared" ref="R69" si="148">MID($B68,Q$1*3+1,3)</f>
        <v>UGG</v>
      </c>
      <c r="S69" t="str">
        <f t="shared" ref="S69" si="149">MID($B68,R$1*3+1,3)</f>
        <v>CAA</v>
      </c>
      <c r="T69" t="str">
        <f t="shared" ref="T69" si="150">MID($B68,S$1*3+1,3)</f>
        <v>CGU</v>
      </c>
      <c r="U69" t="str">
        <f t="shared" ref="U69" si="151">MID($B68,T$1*3+1,3)</f>
        <v>GAU</v>
      </c>
      <c r="V69" t="str">
        <f t="shared" ref="V69" si="152">MID($B68,U$1*3+1,3)</f>
        <v>UAA</v>
      </c>
    </row>
    <row r="70" spans="1:22" x14ac:dyDescent="0.2">
      <c r="A70" t="s">
        <v>22</v>
      </c>
      <c r="B70" t="str">
        <f>VLOOKUP(B69,'Lookup Tables'!$A$10:$B$73,2,)</f>
        <v>P</v>
      </c>
      <c r="C70" t="str">
        <f>VLOOKUP(C69,'Lookup Tables'!$A$10:$B$73,2,)</f>
        <v>S</v>
      </c>
      <c r="D70" t="str">
        <f>VLOOKUP(D69,'Lookup Tables'!$A$10:$B$73,2,)</f>
        <v>S</v>
      </c>
      <c r="E70" t="str">
        <f>VLOOKUP(E69,'Lookup Tables'!$A$10:$B$73,2,)</f>
        <v>T</v>
      </c>
      <c r="F70" t="str">
        <f>VLOOKUP(F69,'Lookup Tables'!$A$10:$B$73,2,)</f>
        <v>W</v>
      </c>
      <c r="G70" t="str">
        <f>VLOOKUP(G69,'Lookup Tables'!$A$10:$B$73,2,)</f>
        <v>H</v>
      </c>
      <c r="H70" t="str">
        <f>VLOOKUP(H69,'Lookup Tables'!$A$10:$B$73,2,)</f>
        <v>A</v>
      </c>
      <c r="I70" t="str">
        <f>VLOOKUP(I69,'Lookup Tables'!$A$10:$B$73,2,)</f>
        <v>T</v>
      </c>
      <c r="J70" t="str">
        <f>VLOOKUP(J69,'Lookup Tables'!$A$10:$B$73,2,)</f>
        <v>S</v>
      </c>
      <c r="K70" t="str">
        <f>VLOOKUP(K69,'Lookup Tables'!$A$10:$B$73,2,)</f>
        <v>T</v>
      </c>
      <c r="L70" t="str">
        <f>VLOOKUP(L69,'Lookup Tables'!$A$10:$B$73,2,)</f>
        <v>H</v>
      </c>
      <c r="M70" t="str">
        <f>VLOOKUP(M69,'Lookup Tables'!$A$10:$B$73,2,)</f>
        <v>E</v>
      </c>
      <c r="N70" t="str">
        <f>VLOOKUP(N69,'Lookup Tables'!$A$10:$B$73,2,)</f>
        <v>P</v>
      </c>
      <c r="O70" t="str">
        <f>VLOOKUP(O69,'Lookup Tables'!$A$10:$B$73,2,)</f>
        <v>A</v>
      </c>
      <c r="P70" t="str">
        <f>VLOOKUP(P69,'Lookup Tables'!$A$10:$B$73,2,)</f>
        <v>S</v>
      </c>
      <c r="Q70" t="str">
        <f>VLOOKUP(Q69,'Lookup Tables'!$A$10:$B$73,2,)</f>
        <v>S</v>
      </c>
      <c r="R70" t="str">
        <f>VLOOKUP(R69,'Lookup Tables'!$A$10:$B$73,2,)</f>
        <v>W</v>
      </c>
      <c r="S70" t="str">
        <f>VLOOKUP(S69,'Lookup Tables'!$A$10:$B$73,2,)</f>
        <v>Q</v>
      </c>
      <c r="T70" t="str">
        <f>VLOOKUP(T69,'Lookup Tables'!$A$10:$B$73,2,)</f>
        <v>R</v>
      </c>
      <c r="U70" t="str">
        <f>VLOOKUP(U69,'Lookup Tables'!$A$10:$B$73,2,)</f>
        <v>D</v>
      </c>
      <c r="V70" t="str">
        <f>VLOOKUP(V69,'Lookup Tables'!$A$10:$B$73,2,)</f>
        <v>—</v>
      </c>
    </row>
    <row r="75" spans="1:22" x14ac:dyDescent="0.2">
      <c r="A75" s="4" t="s">
        <v>17</v>
      </c>
    </row>
    <row r="76" spans="1:22" x14ac:dyDescent="0.2">
      <c r="A76" s="1" t="s">
        <v>3</v>
      </c>
      <c r="B76" t="str">
        <f>_xlfn.CONCAT(Sequences!B80:BL80)</f>
        <v>CAUAUCACUCAUGAAAGGGAAGACAACGCCGAUGAGACAGAAUGUACUAUCGUUGAGUCCUAA</v>
      </c>
    </row>
    <row r="77" spans="1:22" x14ac:dyDescent="0.2">
      <c r="A77" t="s">
        <v>21</v>
      </c>
      <c r="B77" t="str">
        <f>LEFT(B76,3)</f>
        <v>CAU</v>
      </c>
      <c r="C77" t="str">
        <f>MID($B76,B$1*3+1,3)</f>
        <v>AUC</v>
      </c>
      <c r="D77" t="str">
        <f t="shared" ref="D77" si="153">MID($B76,C$1*3+1,3)</f>
        <v>ACU</v>
      </c>
      <c r="E77" t="str">
        <f t="shared" ref="E77" si="154">MID($B76,D$1*3+1,3)</f>
        <v>CAU</v>
      </c>
      <c r="F77" t="str">
        <f t="shared" ref="F77" si="155">MID($B76,E$1*3+1,3)</f>
        <v>GAA</v>
      </c>
      <c r="G77" t="str">
        <f t="shared" ref="G77" si="156">MID($B76,F$1*3+1,3)</f>
        <v>AGG</v>
      </c>
      <c r="H77" t="str">
        <f t="shared" ref="H77" si="157">MID($B76,G$1*3+1,3)</f>
        <v>GAA</v>
      </c>
      <c r="I77" t="str">
        <f t="shared" ref="I77" si="158">MID($B76,H$1*3+1,3)</f>
        <v>GAC</v>
      </c>
      <c r="J77" t="str">
        <f t="shared" ref="J77" si="159">MID($B76,I$1*3+1,3)</f>
        <v>AAC</v>
      </c>
      <c r="K77" t="str">
        <f t="shared" ref="K77" si="160">MID($B76,J$1*3+1,3)</f>
        <v>GCC</v>
      </c>
      <c r="L77" t="str">
        <f t="shared" ref="L77" si="161">MID($B76,K$1*3+1,3)</f>
        <v>GAU</v>
      </c>
      <c r="M77" t="str">
        <f t="shared" ref="M77" si="162">MID($B76,L$1*3+1,3)</f>
        <v>GAG</v>
      </c>
      <c r="N77" t="str">
        <f t="shared" ref="N77" si="163">MID($B76,M$1*3+1,3)</f>
        <v>ACA</v>
      </c>
      <c r="O77" t="str">
        <f t="shared" ref="O77" si="164">MID($B76,N$1*3+1,3)</f>
        <v>GAA</v>
      </c>
      <c r="P77" t="str">
        <f t="shared" ref="P77" si="165">MID($B76,O$1*3+1,3)</f>
        <v>UGU</v>
      </c>
      <c r="Q77" t="str">
        <f t="shared" ref="Q77" si="166">MID($B76,P$1*3+1,3)</f>
        <v>ACU</v>
      </c>
      <c r="R77" t="str">
        <f t="shared" ref="R77" si="167">MID($B76,Q$1*3+1,3)</f>
        <v>AUC</v>
      </c>
      <c r="S77" t="str">
        <f t="shared" ref="S77" si="168">MID($B76,R$1*3+1,3)</f>
        <v>GUU</v>
      </c>
      <c r="T77" t="str">
        <f t="shared" ref="T77" si="169">MID($B76,S$1*3+1,3)</f>
        <v>GAG</v>
      </c>
      <c r="U77" t="str">
        <f t="shared" ref="U77" si="170">MID($B76,T$1*3+1,3)</f>
        <v>UCC</v>
      </c>
      <c r="V77" t="str">
        <f t="shared" ref="V77" si="171">MID($B76,U$1*3+1,3)</f>
        <v>UAA</v>
      </c>
    </row>
    <row r="78" spans="1:22" x14ac:dyDescent="0.2">
      <c r="A78" t="s">
        <v>22</v>
      </c>
      <c r="B78" t="str">
        <f>VLOOKUP(B77,'Lookup Tables'!$A$10:$B$73,2,)</f>
        <v>H</v>
      </c>
      <c r="C78" t="str">
        <f>VLOOKUP(C77,'Lookup Tables'!$A$10:$B$73,2,)</f>
        <v>I</v>
      </c>
      <c r="D78" t="str">
        <f>VLOOKUP(D77,'Lookup Tables'!$A$10:$B$73,2,)</f>
        <v>T</v>
      </c>
      <c r="E78" t="str">
        <f>VLOOKUP(E77,'Lookup Tables'!$A$10:$B$73,2,)</f>
        <v>H</v>
      </c>
      <c r="F78" t="str">
        <f>VLOOKUP(F77,'Lookup Tables'!$A$10:$B$73,2,)</f>
        <v>E</v>
      </c>
      <c r="G78" t="str">
        <f>VLOOKUP(G77,'Lookup Tables'!$A$10:$B$73,2,)</f>
        <v>R</v>
      </c>
      <c r="H78" t="str">
        <f>VLOOKUP(H77,'Lookup Tables'!$A$10:$B$73,2,)</f>
        <v>E</v>
      </c>
      <c r="I78" t="str">
        <f>VLOOKUP(I77,'Lookup Tables'!$A$10:$B$73,2,)</f>
        <v>D</v>
      </c>
      <c r="J78" t="str">
        <f>VLOOKUP(J77,'Lookup Tables'!$A$10:$B$73,2,)</f>
        <v>N</v>
      </c>
      <c r="K78" t="str">
        <f>VLOOKUP(K77,'Lookup Tables'!$A$10:$B$73,2,)</f>
        <v>A</v>
      </c>
      <c r="L78" t="str">
        <f>VLOOKUP(L77,'Lookup Tables'!$A$10:$B$73,2,)</f>
        <v>D</v>
      </c>
      <c r="M78" t="str">
        <f>VLOOKUP(M77,'Lookup Tables'!$A$10:$B$73,2,)</f>
        <v>E</v>
      </c>
      <c r="N78" t="str">
        <f>VLOOKUP(N77,'Lookup Tables'!$A$10:$B$73,2,)</f>
        <v>T</v>
      </c>
      <c r="O78" t="str">
        <f>VLOOKUP(O77,'Lookup Tables'!$A$10:$B$73,2,)</f>
        <v>E</v>
      </c>
      <c r="P78" t="str">
        <f>VLOOKUP(P77,'Lookup Tables'!$A$10:$B$73,2,)</f>
        <v>C</v>
      </c>
      <c r="Q78" t="str">
        <f>VLOOKUP(Q77,'Lookup Tables'!$A$10:$B$73,2,)</f>
        <v>T</v>
      </c>
      <c r="R78" t="str">
        <f>VLOOKUP(R77,'Lookup Tables'!$A$10:$B$73,2,)</f>
        <v>I</v>
      </c>
      <c r="S78" t="str">
        <f>VLOOKUP(S77,'Lookup Tables'!$A$10:$B$73,2,)</f>
        <v>V</v>
      </c>
      <c r="T78" t="str">
        <f>VLOOKUP(T77,'Lookup Tables'!$A$10:$B$73,2,)</f>
        <v>E</v>
      </c>
      <c r="U78" t="str">
        <f>VLOOKUP(U77,'Lookup Tables'!$A$10:$B$73,2,)</f>
        <v>S</v>
      </c>
      <c r="V78" t="str">
        <f>VLOOKUP(V77,'Lookup Tables'!$A$10:$B$73,2,)</f>
        <v>—</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99DB7-BDD1-4D4F-A061-053EC3ECFE7A}">
  <dimension ref="A1:E73"/>
  <sheetViews>
    <sheetView topLeftCell="A30" workbookViewId="0">
      <selection activeCell="B60" sqref="B60"/>
    </sheetView>
  </sheetViews>
  <sheetFormatPr baseColWidth="10" defaultRowHeight="16" x14ac:dyDescent="0.2"/>
  <sheetData>
    <row r="1" spans="1:5" x14ac:dyDescent="0.2">
      <c r="A1" s="17" t="s">
        <v>0</v>
      </c>
      <c r="B1" s="17" t="s">
        <v>4</v>
      </c>
      <c r="C1" s="17" t="s">
        <v>3</v>
      </c>
      <c r="D1" s="17" t="s">
        <v>18</v>
      </c>
    </row>
    <row r="2" spans="1:5" x14ac:dyDescent="0.2">
      <c r="A2" t="s">
        <v>8</v>
      </c>
      <c r="B2" t="s">
        <v>5</v>
      </c>
      <c r="C2" t="s">
        <v>8</v>
      </c>
      <c r="D2" t="s">
        <v>19</v>
      </c>
    </row>
    <row r="3" spans="1:5" x14ac:dyDescent="0.2">
      <c r="A3" t="s">
        <v>7</v>
      </c>
      <c r="B3" t="s">
        <v>6</v>
      </c>
      <c r="C3" t="s">
        <v>7</v>
      </c>
      <c r="D3" t="s">
        <v>6</v>
      </c>
    </row>
    <row r="4" spans="1:5" x14ac:dyDescent="0.2">
      <c r="A4" t="s">
        <v>6</v>
      </c>
      <c r="B4" t="s">
        <v>7</v>
      </c>
      <c r="C4" t="s">
        <v>6</v>
      </c>
      <c r="D4" t="s">
        <v>7</v>
      </c>
    </row>
    <row r="5" spans="1:5" x14ac:dyDescent="0.2">
      <c r="A5" t="s">
        <v>5</v>
      </c>
      <c r="B5" t="s">
        <v>8</v>
      </c>
      <c r="C5" t="s">
        <v>19</v>
      </c>
      <c r="D5" t="s">
        <v>8</v>
      </c>
    </row>
    <row r="9" spans="1:5" x14ac:dyDescent="0.2">
      <c r="A9" s="17" t="s">
        <v>3</v>
      </c>
      <c r="B9" s="17" t="s">
        <v>25</v>
      </c>
      <c r="C9" s="17" t="s">
        <v>23</v>
      </c>
      <c r="D9" s="17" t="s">
        <v>24</v>
      </c>
      <c r="E9" s="17" t="s">
        <v>18</v>
      </c>
    </row>
    <row r="10" spans="1:5" x14ac:dyDescent="0.2">
      <c r="A10" t="s">
        <v>26</v>
      </c>
      <c r="B10" t="s">
        <v>29</v>
      </c>
      <c r="C10" t="s">
        <v>27</v>
      </c>
      <c r="D10" t="s">
        <v>28</v>
      </c>
      <c r="E10" t="s">
        <v>30</v>
      </c>
    </row>
    <row r="11" spans="1:5" x14ac:dyDescent="0.2">
      <c r="A11" t="s">
        <v>31</v>
      </c>
      <c r="B11" t="s">
        <v>29</v>
      </c>
      <c r="C11" t="s">
        <v>27</v>
      </c>
      <c r="D11" t="s">
        <v>28</v>
      </c>
      <c r="E11" t="s">
        <v>32</v>
      </c>
    </row>
    <row r="12" spans="1:5" x14ac:dyDescent="0.2">
      <c r="A12" t="s">
        <v>33</v>
      </c>
      <c r="B12" t="s">
        <v>36</v>
      </c>
      <c r="C12" t="s">
        <v>34</v>
      </c>
      <c r="D12" t="s">
        <v>35</v>
      </c>
      <c r="E12" t="s">
        <v>37</v>
      </c>
    </row>
    <row r="13" spans="1:5" x14ac:dyDescent="0.2">
      <c r="A13" t="s">
        <v>38</v>
      </c>
      <c r="B13" t="s">
        <v>36</v>
      </c>
      <c r="C13" t="s">
        <v>34</v>
      </c>
      <c r="D13" t="s">
        <v>35</v>
      </c>
      <c r="E13" t="s">
        <v>39</v>
      </c>
    </row>
    <row r="14" spans="1:5" x14ac:dyDescent="0.2">
      <c r="A14" t="s">
        <v>40</v>
      </c>
      <c r="B14" t="s">
        <v>36</v>
      </c>
      <c r="C14" t="s">
        <v>34</v>
      </c>
      <c r="D14" t="s">
        <v>35</v>
      </c>
      <c r="E14" t="s">
        <v>41</v>
      </c>
    </row>
    <row r="15" spans="1:5" x14ac:dyDescent="0.2">
      <c r="A15" t="s">
        <v>42</v>
      </c>
      <c r="B15" t="s">
        <v>36</v>
      </c>
      <c r="C15" t="s">
        <v>34</v>
      </c>
      <c r="D15" t="s">
        <v>35</v>
      </c>
      <c r="E15" t="s">
        <v>43</v>
      </c>
    </row>
    <row r="16" spans="1:5" x14ac:dyDescent="0.2">
      <c r="A16" t="s">
        <v>44</v>
      </c>
      <c r="B16" t="s">
        <v>36</v>
      </c>
      <c r="C16" t="s">
        <v>34</v>
      </c>
      <c r="D16" t="s">
        <v>35</v>
      </c>
      <c r="E16" t="s">
        <v>45</v>
      </c>
    </row>
    <row r="17" spans="1:5" x14ac:dyDescent="0.2">
      <c r="A17" t="s">
        <v>46</v>
      </c>
      <c r="B17" t="s">
        <v>36</v>
      </c>
      <c r="C17" t="s">
        <v>34</v>
      </c>
      <c r="D17" t="s">
        <v>35</v>
      </c>
      <c r="E17" t="s">
        <v>47</v>
      </c>
    </row>
    <row r="18" spans="1:5" x14ac:dyDescent="0.2">
      <c r="A18" t="s">
        <v>48</v>
      </c>
      <c r="B18" t="s">
        <v>51</v>
      </c>
      <c r="C18" t="s">
        <v>49</v>
      </c>
      <c r="D18" t="s">
        <v>50</v>
      </c>
      <c r="E18" t="s">
        <v>52</v>
      </c>
    </row>
    <row r="19" spans="1:5" x14ac:dyDescent="0.2">
      <c r="A19" t="s">
        <v>53</v>
      </c>
      <c r="B19" t="s">
        <v>51</v>
      </c>
      <c r="C19" t="s">
        <v>49</v>
      </c>
      <c r="D19" t="s">
        <v>50</v>
      </c>
      <c r="E19" t="s">
        <v>54</v>
      </c>
    </row>
    <row r="20" spans="1:5" x14ac:dyDescent="0.2">
      <c r="A20" t="s">
        <v>55</v>
      </c>
      <c r="B20" t="s">
        <v>51</v>
      </c>
      <c r="C20" t="s">
        <v>49</v>
      </c>
      <c r="D20" t="s">
        <v>50</v>
      </c>
      <c r="E20" t="s">
        <v>56</v>
      </c>
    </row>
    <row r="21" spans="1:5" x14ac:dyDescent="0.2">
      <c r="A21" t="s">
        <v>57</v>
      </c>
      <c r="B21" t="s">
        <v>60</v>
      </c>
      <c r="C21" t="s">
        <v>58</v>
      </c>
      <c r="D21" t="s">
        <v>59</v>
      </c>
      <c r="E21" t="s">
        <v>61</v>
      </c>
    </row>
    <row r="22" spans="1:5" x14ac:dyDescent="0.2">
      <c r="A22" t="s">
        <v>62</v>
      </c>
      <c r="B22" t="s">
        <v>65</v>
      </c>
      <c r="C22" t="s">
        <v>63</v>
      </c>
      <c r="D22" t="s">
        <v>64</v>
      </c>
      <c r="E22" t="s">
        <v>66</v>
      </c>
    </row>
    <row r="23" spans="1:5" x14ac:dyDescent="0.2">
      <c r="A23" t="s">
        <v>67</v>
      </c>
      <c r="B23" t="s">
        <v>65</v>
      </c>
      <c r="C23" t="s">
        <v>63</v>
      </c>
      <c r="D23" t="s">
        <v>64</v>
      </c>
      <c r="E23" t="s">
        <v>68</v>
      </c>
    </row>
    <row r="24" spans="1:5" x14ac:dyDescent="0.2">
      <c r="A24" t="s">
        <v>69</v>
      </c>
      <c r="B24" t="s">
        <v>65</v>
      </c>
      <c r="C24" t="s">
        <v>63</v>
      </c>
      <c r="D24" t="s">
        <v>64</v>
      </c>
      <c r="E24" t="s">
        <v>70</v>
      </c>
    </row>
    <row r="25" spans="1:5" x14ac:dyDescent="0.2">
      <c r="A25" t="s">
        <v>71</v>
      </c>
      <c r="B25" t="s">
        <v>65</v>
      </c>
      <c r="C25" t="s">
        <v>63</v>
      </c>
      <c r="D25" t="s">
        <v>64</v>
      </c>
      <c r="E25" t="s">
        <v>72</v>
      </c>
    </row>
    <row r="26" spans="1:5" x14ac:dyDescent="0.2">
      <c r="A26" t="s">
        <v>73</v>
      </c>
      <c r="B26" t="s">
        <v>76</v>
      </c>
      <c r="C26" t="s">
        <v>74</v>
      </c>
      <c r="D26" t="s">
        <v>75</v>
      </c>
      <c r="E26" t="s">
        <v>77</v>
      </c>
    </row>
    <row r="27" spans="1:5" x14ac:dyDescent="0.2">
      <c r="A27" t="s">
        <v>78</v>
      </c>
      <c r="B27" t="s">
        <v>76</v>
      </c>
      <c r="C27" t="s">
        <v>74</v>
      </c>
      <c r="D27" t="s">
        <v>75</v>
      </c>
      <c r="E27" t="s">
        <v>79</v>
      </c>
    </row>
    <row r="28" spans="1:5" x14ac:dyDescent="0.2">
      <c r="A28" t="s">
        <v>80</v>
      </c>
      <c r="B28" t="s">
        <v>76</v>
      </c>
      <c r="C28" t="s">
        <v>74</v>
      </c>
      <c r="D28" t="s">
        <v>75</v>
      </c>
      <c r="E28" t="s">
        <v>81</v>
      </c>
    </row>
    <row r="29" spans="1:5" x14ac:dyDescent="0.2">
      <c r="A29" t="s">
        <v>82</v>
      </c>
      <c r="B29" t="s">
        <v>76</v>
      </c>
      <c r="C29" t="s">
        <v>74</v>
      </c>
      <c r="D29" t="s">
        <v>75</v>
      </c>
      <c r="E29" t="s">
        <v>83</v>
      </c>
    </row>
    <row r="30" spans="1:5" x14ac:dyDescent="0.2">
      <c r="A30" t="s">
        <v>84</v>
      </c>
      <c r="B30" t="s">
        <v>87</v>
      </c>
      <c r="C30" t="s">
        <v>85</v>
      </c>
      <c r="D30" t="s">
        <v>86</v>
      </c>
      <c r="E30" t="s">
        <v>88</v>
      </c>
    </row>
    <row r="31" spans="1:5" x14ac:dyDescent="0.2">
      <c r="A31" t="s">
        <v>89</v>
      </c>
      <c r="B31" t="s">
        <v>87</v>
      </c>
      <c r="C31" t="s">
        <v>85</v>
      </c>
      <c r="D31" t="s">
        <v>86</v>
      </c>
      <c r="E31" t="s">
        <v>90</v>
      </c>
    </row>
    <row r="32" spans="1:5" x14ac:dyDescent="0.2">
      <c r="A32" t="s">
        <v>91</v>
      </c>
      <c r="B32" t="s">
        <v>87</v>
      </c>
      <c r="C32" t="s">
        <v>85</v>
      </c>
      <c r="D32" t="s">
        <v>86</v>
      </c>
      <c r="E32" t="s">
        <v>92</v>
      </c>
    </row>
    <row r="33" spans="1:5" x14ac:dyDescent="0.2">
      <c r="A33" t="s">
        <v>93</v>
      </c>
      <c r="B33" t="s">
        <v>87</v>
      </c>
      <c r="C33" t="s">
        <v>85</v>
      </c>
      <c r="D33" t="s">
        <v>86</v>
      </c>
      <c r="E33" t="s">
        <v>94</v>
      </c>
    </row>
    <row r="34" spans="1:5" x14ac:dyDescent="0.2">
      <c r="A34" t="s">
        <v>95</v>
      </c>
      <c r="B34" t="s">
        <v>5</v>
      </c>
      <c r="C34" t="s">
        <v>96</v>
      </c>
      <c r="D34" t="s">
        <v>97</v>
      </c>
      <c r="E34" t="s">
        <v>98</v>
      </c>
    </row>
    <row r="35" spans="1:5" x14ac:dyDescent="0.2">
      <c r="A35" t="s">
        <v>99</v>
      </c>
      <c r="B35" t="s">
        <v>5</v>
      </c>
      <c r="C35" t="s">
        <v>96</v>
      </c>
      <c r="D35" t="s">
        <v>97</v>
      </c>
      <c r="E35" t="s">
        <v>100</v>
      </c>
    </row>
    <row r="36" spans="1:5" x14ac:dyDescent="0.2">
      <c r="A36" t="s">
        <v>101</v>
      </c>
      <c r="B36" t="s">
        <v>5</v>
      </c>
      <c r="C36" t="s">
        <v>96</v>
      </c>
      <c r="D36" t="s">
        <v>97</v>
      </c>
      <c r="E36" t="s">
        <v>102</v>
      </c>
    </row>
    <row r="37" spans="1:5" x14ac:dyDescent="0.2">
      <c r="A37" t="s">
        <v>103</v>
      </c>
      <c r="B37" t="s">
        <v>5</v>
      </c>
      <c r="C37" t="s">
        <v>96</v>
      </c>
      <c r="D37" t="s">
        <v>97</v>
      </c>
      <c r="E37" t="s">
        <v>104</v>
      </c>
    </row>
    <row r="38" spans="1:5" x14ac:dyDescent="0.2">
      <c r="A38" t="s">
        <v>105</v>
      </c>
      <c r="B38" t="s">
        <v>8</v>
      </c>
      <c r="C38" t="s">
        <v>106</v>
      </c>
      <c r="D38" t="s">
        <v>107</v>
      </c>
      <c r="E38" t="s">
        <v>108</v>
      </c>
    </row>
    <row r="39" spans="1:5" x14ac:dyDescent="0.2">
      <c r="A39" t="s">
        <v>109</v>
      </c>
      <c r="B39" t="s">
        <v>8</v>
      </c>
      <c r="C39" t="s">
        <v>106</v>
      </c>
      <c r="D39" t="s">
        <v>107</v>
      </c>
      <c r="E39" t="s">
        <v>110</v>
      </c>
    </row>
    <row r="40" spans="1:5" x14ac:dyDescent="0.2">
      <c r="A40" t="s">
        <v>111</v>
      </c>
      <c r="B40" t="s">
        <v>8</v>
      </c>
      <c r="C40" t="s">
        <v>106</v>
      </c>
      <c r="D40" t="s">
        <v>107</v>
      </c>
      <c r="E40" t="s">
        <v>112</v>
      </c>
    </row>
    <row r="41" spans="1:5" x14ac:dyDescent="0.2">
      <c r="A41" t="s">
        <v>113</v>
      </c>
      <c r="B41" t="s">
        <v>8</v>
      </c>
      <c r="C41" t="s">
        <v>106</v>
      </c>
      <c r="D41" t="s">
        <v>107</v>
      </c>
      <c r="E41" t="s">
        <v>114</v>
      </c>
    </row>
    <row r="42" spans="1:5" x14ac:dyDescent="0.2">
      <c r="A42" t="s">
        <v>56</v>
      </c>
      <c r="B42" t="s">
        <v>117</v>
      </c>
      <c r="C42" t="s">
        <v>115</v>
      </c>
      <c r="D42" t="s">
        <v>116</v>
      </c>
      <c r="E42" t="s">
        <v>55</v>
      </c>
    </row>
    <row r="43" spans="1:5" x14ac:dyDescent="0.2">
      <c r="A43" t="s">
        <v>61</v>
      </c>
      <c r="B43" t="s">
        <v>117</v>
      </c>
      <c r="C43" t="s">
        <v>115</v>
      </c>
      <c r="D43" t="s">
        <v>116</v>
      </c>
      <c r="E43" t="s">
        <v>57</v>
      </c>
    </row>
    <row r="44" spans="1:5" x14ac:dyDescent="0.2">
      <c r="A44" t="s">
        <v>52</v>
      </c>
      <c r="B44" t="s">
        <v>119</v>
      </c>
      <c r="C44" t="s">
        <v>118</v>
      </c>
      <c r="D44" t="s">
        <v>119</v>
      </c>
      <c r="E44" t="s">
        <v>48</v>
      </c>
    </row>
    <row r="45" spans="1:5" x14ac:dyDescent="0.2">
      <c r="A45" t="s">
        <v>54</v>
      </c>
      <c r="B45" t="s">
        <v>119</v>
      </c>
      <c r="C45" t="s">
        <v>118</v>
      </c>
      <c r="D45" t="s">
        <v>119</v>
      </c>
      <c r="E45" t="s">
        <v>53</v>
      </c>
    </row>
    <row r="46" spans="1:5" x14ac:dyDescent="0.2">
      <c r="A46" t="s">
        <v>70</v>
      </c>
      <c r="B46" t="s">
        <v>122</v>
      </c>
      <c r="C46" t="s">
        <v>120</v>
      </c>
      <c r="D46" t="s">
        <v>121</v>
      </c>
      <c r="E46" t="s">
        <v>69</v>
      </c>
    </row>
    <row r="47" spans="1:5" x14ac:dyDescent="0.2">
      <c r="A47" t="s">
        <v>72</v>
      </c>
      <c r="B47" t="s">
        <v>122</v>
      </c>
      <c r="C47" t="s">
        <v>120</v>
      </c>
      <c r="D47" t="s">
        <v>121</v>
      </c>
      <c r="E47" t="s">
        <v>71</v>
      </c>
    </row>
    <row r="48" spans="1:5" x14ac:dyDescent="0.2">
      <c r="A48" t="s">
        <v>66</v>
      </c>
      <c r="B48" t="s">
        <v>125</v>
      </c>
      <c r="C48" t="s">
        <v>123</v>
      </c>
      <c r="D48" t="s">
        <v>124</v>
      </c>
      <c r="E48" t="s">
        <v>62</v>
      </c>
    </row>
    <row r="49" spans="1:5" x14ac:dyDescent="0.2">
      <c r="A49" t="s">
        <v>68</v>
      </c>
      <c r="B49" t="s">
        <v>125</v>
      </c>
      <c r="C49" t="s">
        <v>123</v>
      </c>
      <c r="D49" t="s">
        <v>124</v>
      </c>
      <c r="E49" t="s">
        <v>67</v>
      </c>
    </row>
    <row r="50" spans="1:5" x14ac:dyDescent="0.2">
      <c r="A50" t="s">
        <v>37</v>
      </c>
      <c r="B50" t="s">
        <v>128</v>
      </c>
      <c r="C50" t="s">
        <v>126</v>
      </c>
      <c r="D50" t="s">
        <v>127</v>
      </c>
      <c r="E50" t="s">
        <v>33</v>
      </c>
    </row>
    <row r="51" spans="1:5" x14ac:dyDescent="0.2">
      <c r="A51" t="s">
        <v>39</v>
      </c>
      <c r="B51" t="s">
        <v>128</v>
      </c>
      <c r="C51" t="s">
        <v>126</v>
      </c>
      <c r="D51" t="s">
        <v>127</v>
      </c>
      <c r="E51" t="s">
        <v>38</v>
      </c>
    </row>
    <row r="52" spans="1:5" x14ac:dyDescent="0.2">
      <c r="A52" t="s">
        <v>30</v>
      </c>
      <c r="B52" t="s">
        <v>131</v>
      </c>
      <c r="C52" t="s">
        <v>129</v>
      </c>
      <c r="D52" t="s">
        <v>130</v>
      </c>
      <c r="E52" t="s">
        <v>26</v>
      </c>
    </row>
    <row r="53" spans="1:5" x14ac:dyDescent="0.2">
      <c r="A53" t="s">
        <v>32</v>
      </c>
      <c r="B53" t="s">
        <v>131</v>
      </c>
      <c r="C53" t="s">
        <v>129</v>
      </c>
      <c r="D53" t="s">
        <v>130</v>
      </c>
      <c r="E53" t="s">
        <v>31</v>
      </c>
    </row>
    <row r="54" spans="1:5" x14ac:dyDescent="0.2">
      <c r="A54" t="s">
        <v>45</v>
      </c>
      <c r="B54" t="s">
        <v>134</v>
      </c>
      <c r="C54" t="s">
        <v>132</v>
      </c>
      <c r="D54" t="s">
        <v>133</v>
      </c>
      <c r="E54" t="s">
        <v>44</v>
      </c>
    </row>
    <row r="55" spans="1:5" x14ac:dyDescent="0.2">
      <c r="A55" t="s">
        <v>47</v>
      </c>
      <c r="B55" t="s">
        <v>134</v>
      </c>
      <c r="C55" t="s">
        <v>132</v>
      </c>
      <c r="D55" t="s">
        <v>133</v>
      </c>
      <c r="E55" t="s">
        <v>46</v>
      </c>
    </row>
    <row r="56" spans="1:5" x14ac:dyDescent="0.2">
      <c r="A56" t="s">
        <v>41</v>
      </c>
      <c r="B56" t="s">
        <v>137</v>
      </c>
      <c r="C56" t="s">
        <v>135</v>
      </c>
      <c r="D56" t="s">
        <v>136</v>
      </c>
      <c r="E56" t="s">
        <v>40</v>
      </c>
    </row>
    <row r="57" spans="1:5" x14ac:dyDescent="0.2">
      <c r="A57" t="s">
        <v>43</v>
      </c>
      <c r="B57" t="s">
        <v>137</v>
      </c>
      <c r="C57" t="s">
        <v>135</v>
      </c>
      <c r="D57" t="s">
        <v>136</v>
      </c>
      <c r="E57" t="s">
        <v>42</v>
      </c>
    </row>
    <row r="58" spans="1:5" x14ac:dyDescent="0.2">
      <c r="A58" t="s">
        <v>102</v>
      </c>
      <c r="B58" t="s">
        <v>7</v>
      </c>
      <c r="C58" t="s">
        <v>138</v>
      </c>
      <c r="D58" t="s">
        <v>139</v>
      </c>
      <c r="E58" t="s">
        <v>101</v>
      </c>
    </row>
    <row r="59" spans="1:5" x14ac:dyDescent="0.2">
      <c r="A59" t="s">
        <v>104</v>
      </c>
      <c r="B59" t="s">
        <v>7</v>
      </c>
      <c r="C59" t="s">
        <v>138</v>
      </c>
      <c r="D59" t="s">
        <v>139</v>
      </c>
      <c r="E59" t="s">
        <v>103</v>
      </c>
    </row>
    <row r="60" spans="1:5" x14ac:dyDescent="0.2">
      <c r="A60" t="s">
        <v>98</v>
      </c>
      <c r="B60" t="s">
        <v>119</v>
      </c>
      <c r="C60" t="s">
        <v>118</v>
      </c>
      <c r="D60" t="s">
        <v>119</v>
      </c>
      <c r="E60" t="s">
        <v>95</v>
      </c>
    </row>
    <row r="61" spans="1:5" x14ac:dyDescent="0.2">
      <c r="A61" t="s">
        <v>100</v>
      </c>
      <c r="B61" t="s">
        <v>142</v>
      </c>
      <c r="C61" t="s">
        <v>140</v>
      </c>
      <c r="D61" t="s">
        <v>141</v>
      </c>
      <c r="E61" t="s">
        <v>99</v>
      </c>
    </row>
    <row r="62" spans="1:5" x14ac:dyDescent="0.2">
      <c r="A62" t="s">
        <v>112</v>
      </c>
      <c r="B62" t="s">
        <v>145</v>
      </c>
      <c r="C62" t="s">
        <v>143</v>
      </c>
      <c r="D62" t="s">
        <v>144</v>
      </c>
      <c r="E62" t="s">
        <v>111</v>
      </c>
    </row>
    <row r="63" spans="1:5" x14ac:dyDescent="0.2">
      <c r="A63" t="s">
        <v>114</v>
      </c>
      <c r="B63" t="s">
        <v>145</v>
      </c>
      <c r="C63" t="s">
        <v>143</v>
      </c>
      <c r="D63" t="s">
        <v>144</v>
      </c>
      <c r="E63" t="s">
        <v>113</v>
      </c>
    </row>
    <row r="64" spans="1:5" x14ac:dyDescent="0.2">
      <c r="A64" t="s">
        <v>108</v>
      </c>
      <c r="B64" t="s">
        <v>145</v>
      </c>
      <c r="C64" t="s">
        <v>143</v>
      </c>
      <c r="D64" t="s">
        <v>144</v>
      </c>
      <c r="E64" t="s">
        <v>105</v>
      </c>
    </row>
    <row r="65" spans="1:5" x14ac:dyDescent="0.2">
      <c r="A65" t="s">
        <v>110</v>
      </c>
      <c r="B65" t="s">
        <v>145</v>
      </c>
      <c r="C65" t="s">
        <v>143</v>
      </c>
      <c r="D65" t="s">
        <v>144</v>
      </c>
      <c r="E65" t="s">
        <v>109</v>
      </c>
    </row>
    <row r="66" spans="1:5" x14ac:dyDescent="0.2">
      <c r="A66" t="s">
        <v>81</v>
      </c>
      <c r="B66" t="s">
        <v>76</v>
      </c>
      <c r="C66" t="s">
        <v>74</v>
      </c>
      <c r="D66" t="s">
        <v>75</v>
      </c>
      <c r="E66" t="s">
        <v>80</v>
      </c>
    </row>
    <row r="67" spans="1:5" x14ac:dyDescent="0.2">
      <c r="A67" t="s">
        <v>83</v>
      </c>
      <c r="B67" t="s">
        <v>76</v>
      </c>
      <c r="C67" t="s">
        <v>74</v>
      </c>
      <c r="D67" t="s">
        <v>75</v>
      </c>
      <c r="E67" t="s">
        <v>82</v>
      </c>
    </row>
    <row r="68" spans="1:5" x14ac:dyDescent="0.2">
      <c r="A68" t="s">
        <v>77</v>
      </c>
      <c r="B68" t="s">
        <v>145</v>
      </c>
      <c r="C68" t="s">
        <v>143</v>
      </c>
      <c r="D68" t="s">
        <v>144</v>
      </c>
      <c r="E68" t="s">
        <v>73</v>
      </c>
    </row>
    <row r="69" spans="1:5" x14ac:dyDescent="0.2">
      <c r="A69" t="s">
        <v>79</v>
      </c>
      <c r="B69" t="s">
        <v>145</v>
      </c>
      <c r="C69" t="s">
        <v>143</v>
      </c>
      <c r="D69" t="s">
        <v>144</v>
      </c>
      <c r="E69" t="s">
        <v>78</v>
      </c>
    </row>
    <row r="70" spans="1:5" x14ac:dyDescent="0.2">
      <c r="A70" t="s">
        <v>92</v>
      </c>
      <c r="B70" t="s">
        <v>6</v>
      </c>
      <c r="C70" t="s">
        <v>146</v>
      </c>
      <c r="D70" t="s">
        <v>147</v>
      </c>
      <c r="E70" t="s">
        <v>91</v>
      </c>
    </row>
    <row r="71" spans="1:5" x14ac:dyDescent="0.2">
      <c r="A71" t="s">
        <v>94</v>
      </c>
      <c r="B71" t="s">
        <v>6</v>
      </c>
      <c r="C71" t="s">
        <v>146</v>
      </c>
      <c r="D71" t="s">
        <v>147</v>
      </c>
      <c r="E71" t="s">
        <v>93</v>
      </c>
    </row>
    <row r="72" spans="1:5" x14ac:dyDescent="0.2">
      <c r="A72" t="s">
        <v>88</v>
      </c>
      <c r="B72" t="s">
        <v>6</v>
      </c>
      <c r="C72" t="s">
        <v>146</v>
      </c>
      <c r="D72" t="s">
        <v>147</v>
      </c>
      <c r="E72" t="s">
        <v>84</v>
      </c>
    </row>
    <row r="73" spans="1:5" x14ac:dyDescent="0.2">
      <c r="A73" t="s">
        <v>90</v>
      </c>
      <c r="B73" t="s">
        <v>6</v>
      </c>
      <c r="C73" t="s">
        <v>146</v>
      </c>
      <c r="D73" t="s">
        <v>147</v>
      </c>
      <c r="E73" t="s">
        <v>89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Read Me</vt:lpstr>
      <vt:lpstr>Sequences</vt:lpstr>
      <vt:lpstr>Messages</vt:lpstr>
      <vt:lpstr>Lookup Tables</vt:lpstr>
      <vt:lpstr>Sequences!Print_Titles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blhaas1</dc:creator>
  <cp:lastModifiedBy>Beth Haas</cp:lastModifiedBy>
  <dcterms:created xsi:type="dcterms:W3CDTF">2024-03-31T20:39:08Z</dcterms:created>
  <dcterms:modified xsi:type="dcterms:W3CDTF">2025-09-05T19:36:08Z</dcterms:modified>
</cp:coreProperties>
</file>